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cldal\Dropbox\Etc\"/>
    </mc:Choice>
  </mc:AlternateContent>
  <xr:revisionPtr revIDLastSave="0" documentId="13_ncr:1_{CADE482E-79FA-496C-A7C3-FD6D403D7DC8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Instructions" sheetId="10" r:id="rId1"/>
    <sheet name="Last Year" sheetId="4" r:id="rId2"/>
    <sheet name="Monthly Projections" sheetId="2" r:id="rId3"/>
    <sheet name="Monthly Actuals" sheetId="1" r:id="rId4"/>
    <sheet name="Comparing Projections to Actual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13" i="9" l="1"/>
  <c r="AS13" i="9"/>
  <c r="I12" i="9"/>
  <c r="I13" i="9"/>
  <c r="I14" i="9"/>
  <c r="I15" i="9"/>
  <c r="M13" i="9"/>
  <c r="Q13" i="9"/>
  <c r="U13" i="9"/>
  <c r="Y13" i="9"/>
  <c r="AC13" i="9"/>
  <c r="AG13" i="9"/>
  <c r="AO13" i="9"/>
  <c r="AK13" i="9"/>
  <c r="AK8" i="9"/>
  <c r="AK9" i="9"/>
  <c r="AK10" i="9"/>
  <c r="AK11" i="9"/>
  <c r="AK12" i="9"/>
  <c r="AK14" i="9"/>
  <c r="AK15" i="9"/>
  <c r="G23" i="9"/>
  <c r="AV23" i="9"/>
  <c r="AR23" i="9"/>
  <c r="AN23" i="9"/>
  <c r="AJ23" i="9"/>
  <c r="AF23" i="9"/>
  <c r="AB23" i="9"/>
  <c r="X23" i="9"/>
  <c r="T23" i="9"/>
  <c r="P23" i="9"/>
  <c r="L23" i="9"/>
  <c r="H23" i="9"/>
  <c r="F23" i="9"/>
  <c r="E23" i="9"/>
  <c r="D23" i="9"/>
  <c r="O115" i="1"/>
  <c r="N115" i="1"/>
  <c r="AS115" i="9" s="1"/>
  <c r="M115" i="1"/>
  <c r="L115" i="1"/>
  <c r="K115" i="1"/>
  <c r="J115" i="1"/>
  <c r="AC115" i="9" s="1"/>
  <c r="I115" i="1"/>
  <c r="H115" i="1"/>
  <c r="G115" i="1"/>
  <c r="F115" i="1"/>
  <c r="M115" i="9" s="1"/>
  <c r="E115" i="1"/>
  <c r="D115" i="1"/>
  <c r="P114" i="1"/>
  <c r="P113" i="1"/>
  <c r="P112" i="1"/>
  <c r="P111" i="1"/>
  <c r="P110" i="1"/>
  <c r="P115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P106" i="1"/>
  <c r="P105" i="1"/>
  <c r="P104" i="1"/>
  <c r="P103" i="1"/>
  <c r="P102" i="1"/>
  <c r="O99" i="1"/>
  <c r="N99" i="1"/>
  <c r="M99" i="1"/>
  <c r="L99" i="1"/>
  <c r="K99" i="1"/>
  <c r="J99" i="1"/>
  <c r="I99" i="1"/>
  <c r="H99" i="1"/>
  <c r="G99" i="1"/>
  <c r="F99" i="1"/>
  <c r="E99" i="1"/>
  <c r="D99" i="1"/>
  <c r="P97" i="1"/>
  <c r="P96" i="1"/>
  <c r="P95" i="1"/>
  <c r="P94" i="1"/>
  <c r="P93" i="1"/>
  <c r="P99" i="1" s="1"/>
  <c r="P86" i="1"/>
  <c r="O81" i="1"/>
  <c r="N81" i="1"/>
  <c r="M81" i="1"/>
  <c r="L81" i="1"/>
  <c r="K81" i="1"/>
  <c r="J81" i="1"/>
  <c r="I81" i="1"/>
  <c r="H81" i="1"/>
  <c r="G81" i="1"/>
  <c r="F81" i="1"/>
  <c r="E81" i="1"/>
  <c r="D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81" i="1" s="1"/>
  <c r="P60" i="1"/>
  <c r="P59" i="1"/>
  <c r="O56" i="1"/>
  <c r="O84" i="1" s="1"/>
  <c r="N56" i="1"/>
  <c r="N84" i="1" s="1"/>
  <c r="M56" i="1"/>
  <c r="M84" i="1" s="1"/>
  <c r="M88" i="1" s="1"/>
  <c r="L56" i="1"/>
  <c r="L84" i="1" s="1"/>
  <c r="K56" i="1"/>
  <c r="K84" i="1" s="1"/>
  <c r="J56" i="1"/>
  <c r="J84" i="1" s="1"/>
  <c r="I56" i="1"/>
  <c r="I84" i="1" s="1"/>
  <c r="I88" i="1" s="1"/>
  <c r="H56" i="1"/>
  <c r="H84" i="1" s="1"/>
  <c r="G56" i="1"/>
  <c r="G84" i="1" s="1"/>
  <c r="F56" i="1"/>
  <c r="F84" i="1" s="1"/>
  <c r="E56" i="1"/>
  <c r="E84" i="1" s="1"/>
  <c r="E88" i="1" s="1"/>
  <c r="D56" i="1"/>
  <c r="D84" i="1" s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56" i="1" s="1"/>
  <c r="P84" i="1" s="1"/>
  <c r="O23" i="1"/>
  <c r="N23" i="1"/>
  <c r="N88" i="1" s="1"/>
  <c r="M23" i="1"/>
  <c r="L23" i="1"/>
  <c r="K23" i="1"/>
  <c r="J23" i="1"/>
  <c r="J88" i="1" s="1"/>
  <c r="I23" i="1"/>
  <c r="H23" i="1"/>
  <c r="G23" i="1"/>
  <c r="F23" i="1"/>
  <c r="F88" i="1" s="1"/>
  <c r="E23" i="1"/>
  <c r="D23" i="1"/>
  <c r="P22" i="1"/>
  <c r="P21" i="1"/>
  <c r="P20" i="1"/>
  <c r="P19" i="1"/>
  <c r="P18" i="1"/>
  <c r="P23" i="1" s="1"/>
  <c r="P88" i="1" s="1"/>
  <c r="O16" i="1"/>
  <c r="N16" i="1"/>
  <c r="N90" i="1" s="1"/>
  <c r="N117" i="1" s="1"/>
  <c r="M16" i="1"/>
  <c r="M90" i="1" s="1"/>
  <c r="M117" i="1" s="1"/>
  <c r="L16" i="1"/>
  <c r="K16" i="1"/>
  <c r="J16" i="1"/>
  <c r="J90" i="1" s="1"/>
  <c r="J117" i="1" s="1"/>
  <c r="I16" i="1"/>
  <c r="I90" i="1" s="1"/>
  <c r="I117" i="1" s="1"/>
  <c r="H16" i="1"/>
  <c r="G16" i="1"/>
  <c r="F16" i="1"/>
  <c r="F90" i="1" s="1"/>
  <c r="F117" i="1" s="1"/>
  <c r="E16" i="1"/>
  <c r="E90" i="1" s="1"/>
  <c r="E117" i="1" s="1"/>
  <c r="D16" i="1"/>
  <c r="P15" i="1"/>
  <c r="P14" i="1"/>
  <c r="P13" i="1"/>
  <c r="P12" i="1"/>
  <c r="P11" i="1"/>
  <c r="P10" i="1"/>
  <c r="P9" i="1"/>
  <c r="P8" i="1"/>
  <c r="P7" i="1"/>
  <c r="P6" i="1"/>
  <c r="P97" i="4"/>
  <c r="P96" i="4"/>
  <c r="P95" i="4"/>
  <c r="P94" i="4"/>
  <c r="P99" i="4" s="1"/>
  <c r="P117" i="4" s="1"/>
  <c r="P93" i="4"/>
  <c r="P97" i="2"/>
  <c r="P96" i="2"/>
  <c r="P95" i="2"/>
  <c r="P94" i="2"/>
  <c r="P99" i="2" s="1"/>
  <c r="P93" i="2"/>
  <c r="S21" i="2"/>
  <c r="S22" i="2"/>
  <c r="S20" i="2"/>
  <c r="O115" i="2"/>
  <c r="AV115" i="9" s="1"/>
  <c r="N115" i="2"/>
  <c r="AR115" i="9" s="1"/>
  <c r="M115" i="2"/>
  <c r="L115" i="2"/>
  <c r="AJ115" i="9" s="1"/>
  <c r="K115" i="2"/>
  <c r="AF115" i="9" s="1"/>
  <c r="J115" i="2"/>
  <c r="AB115" i="9" s="1"/>
  <c r="I115" i="2"/>
  <c r="H115" i="2"/>
  <c r="T115" i="9" s="1"/>
  <c r="G115" i="2"/>
  <c r="P115" i="9" s="1"/>
  <c r="F115" i="2"/>
  <c r="L115" i="9" s="1"/>
  <c r="E115" i="2"/>
  <c r="D115" i="2"/>
  <c r="D115" i="9" s="1"/>
  <c r="P114" i="2"/>
  <c r="S114" i="2" s="1"/>
  <c r="P113" i="2"/>
  <c r="P112" i="2"/>
  <c r="P111" i="2"/>
  <c r="P110" i="2"/>
  <c r="P115" i="2" s="1"/>
  <c r="O107" i="2"/>
  <c r="N107" i="2"/>
  <c r="M107" i="2"/>
  <c r="L107" i="2"/>
  <c r="K107" i="2"/>
  <c r="J107" i="2"/>
  <c r="I107" i="2"/>
  <c r="H107" i="2"/>
  <c r="G107" i="2"/>
  <c r="F107" i="2"/>
  <c r="E107" i="2"/>
  <c r="D107" i="2"/>
  <c r="P106" i="2"/>
  <c r="P105" i="2"/>
  <c r="P104" i="2"/>
  <c r="P103" i="2"/>
  <c r="P107" i="2" s="1"/>
  <c r="P102" i="2"/>
  <c r="O99" i="2"/>
  <c r="N99" i="2"/>
  <c r="M99" i="2"/>
  <c r="L99" i="2"/>
  <c r="K99" i="2"/>
  <c r="J99" i="2"/>
  <c r="I99" i="2"/>
  <c r="H99" i="2"/>
  <c r="G99" i="2"/>
  <c r="F99" i="2"/>
  <c r="E99" i="2"/>
  <c r="D99" i="2"/>
  <c r="P86" i="2"/>
  <c r="O81" i="2"/>
  <c r="N81" i="2"/>
  <c r="M81" i="2"/>
  <c r="L81" i="2"/>
  <c r="K81" i="2"/>
  <c r="J81" i="2"/>
  <c r="I81" i="2"/>
  <c r="H81" i="2"/>
  <c r="G81" i="2"/>
  <c r="F81" i="2"/>
  <c r="E81" i="2"/>
  <c r="D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81" i="2" s="1"/>
  <c r="P59" i="2"/>
  <c r="O56" i="2"/>
  <c r="O84" i="2" s="1"/>
  <c r="N56" i="2"/>
  <c r="N84" i="2" s="1"/>
  <c r="M56" i="2"/>
  <c r="M84" i="2" s="1"/>
  <c r="L56" i="2"/>
  <c r="L84" i="2" s="1"/>
  <c r="L88" i="2" s="1"/>
  <c r="K56" i="2"/>
  <c r="K84" i="2" s="1"/>
  <c r="J56" i="2"/>
  <c r="J84" i="2" s="1"/>
  <c r="I56" i="2"/>
  <c r="I84" i="2" s="1"/>
  <c r="H56" i="2"/>
  <c r="H84" i="2" s="1"/>
  <c r="H88" i="2" s="1"/>
  <c r="G56" i="2"/>
  <c r="G84" i="2" s="1"/>
  <c r="F56" i="2"/>
  <c r="F84" i="2" s="1"/>
  <c r="E56" i="2"/>
  <c r="E84" i="2" s="1"/>
  <c r="D56" i="2"/>
  <c r="D84" i="2" s="1"/>
  <c r="D88" i="2" s="1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56" i="2" s="1"/>
  <c r="P84" i="2" s="1"/>
  <c r="O23" i="2"/>
  <c r="N23" i="2"/>
  <c r="M23" i="2"/>
  <c r="M88" i="2" s="1"/>
  <c r="L23" i="2"/>
  <c r="K23" i="2"/>
  <c r="J23" i="2"/>
  <c r="I23" i="2"/>
  <c r="I88" i="2" s="1"/>
  <c r="H23" i="2"/>
  <c r="G23" i="2"/>
  <c r="F23" i="2"/>
  <c r="E23" i="2"/>
  <c r="E88" i="2" s="1"/>
  <c r="D23" i="2"/>
  <c r="P22" i="2"/>
  <c r="P21" i="2"/>
  <c r="P20" i="2"/>
  <c r="P19" i="2"/>
  <c r="P18" i="2"/>
  <c r="P23" i="2" s="1"/>
  <c r="O16" i="2"/>
  <c r="N16" i="2"/>
  <c r="M16" i="2"/>
  <c r="M90" i="2" s="1"/>
  <c r="M117" i="2" s="1"/>
  <c r="L16" i="2"/>
  <c r="L90" i="2" s="1"/>
  <c r="L117" i="2" s="1"/>
  <c r="K16" i="2"/>
  <c r="J16" i="2"/>
  <c r="I16" i="2"/>
  <c r="I90" i="2" s="1"/>
  <c r="I117" i="2" s="1"/>
  <c r="H16" i="2"/>
  <c r="H90" i="2" s="1"/>
  <c r="H117" i="2" s="1"/>
  <c r="G16" i="2"/>
  <c r="F16" i="2"/>
  <c r="E16" i="2"/>
  <c r="E90" i="2" s="1"/>
  <c r="E117" i="2" s="1"/>
  <c r="D16" i="2"/>
  <c r="D90" i="2" s="1"/>
  <c r="D117" i="2" s="1"/>
  <c r="P15" i="2"/>
  <c r="P14" i="2"/>
  <c r="P13" i="2"/>
  <c r="P12" i="2"/>
  <c r="P11" i="2"/>
  <c r="P10" i="2"/>
  <c r="P9" i="2"/>
  <c r="P8" i="2"/>
  <c r="P7" i="2"/>
  <c r="P16" i="2" s="1"/>
  <c r="P6" i="2"/>
  <c r="O117" i="4"/>
  <c r="N117" i="4"/>
  <c r="M117" i="4"/>
  <c r="L117" i="4"/>
  <c r="K117" i="4"/>
  <c r="J117" i="4"/>
  <c r="I117" i="4"/>
  <c r="H117" i="4"/>
  <c r="G117" i="4"/>
  <c r="F117" i="4"/>
  <c r="E117" i="4"/>
  <c r="D117" i="4"/>
  <c r="D107" i="4"/>
  <c r="O99" i="4"/>
  <c r="N99" i="4"/>
  <c r="M99" i="4"/>
  <c r="L99" i="4"/>
  <c r="K99" i="4"/>
  <c r="J99" i="4"/>
  <c r="I99" i="4"/>
  <c r="H99" i="4"/>
  <c r="G99" i="4"/>
  <c r="F99" i="4"/>
  <c r="E99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P88" i="4"/>
  <c r="O88" i="4"/>
  <c r="N88" i="4"/>
  <c r="M88" i="4"/>
  <c r="L88" i="4"/>
  <c r="K88" i="4"/>
  <c r="J88" i="4"/>
  <c r="I88" i="4"/>
  <c r="H88" i="4"/>
  <c r="G88" i="4"/>
  <c r="F88" i="4"/>
  <c r="E88" i="4"/>
  <c r="P86" i="4"/>
  <c r="P22" i="4"/>
  <c r="P21" i="4"/>
  <c r="P20" i="4"/>
  <c r="P19" i="4"/>
  <c r="P18" i="4"/>
  <c r="O23" i="4"/>
  <c r="N23" i="4"/>
  <c r="M23" i="4"/>
  <c r="L23" i="4"/>
  <c r="K23" i="4"/>
  <c r="J23" i="4"/>
  <c r="I23" i="4"/>
  <c r="H23" i="4"/>
  <c r="G23" i="4"/>
  <c r="F23" i="4"/>
  <c r="E23" i="4"/>
  <c r="D23" i="4"/>
  <c r="AW115" i="9"/>
  <c r="AO115" i="9"/>
  <c r="AK115" i="9"/>
  <c r="AG115" i="9"/>
  <c r="Y115" i="9"/>
  <c r="U115" i="9"/>
  <c r="Q115" i="9"/>
  <c r="I115" i="9"/>
  <c r="E115" i="9"/>
  <c r="AW114" i="9"/>
  <c r="AV114" i="9"/>
  <c r="AS114" i="9"/>
  <c r="AR114" i="9"/>
  <c r="AO114" i="9"/>
  <c r="AN114" i="9"/>
  <c r="AK114" i="9"/>
  <c r="AJ114" i="9"/>
  <c r="AG114" i="9"/>
  <c r="AF114" i="9"/>
  <c r="AC114" i="9"/>
  <c r="AB114" i="9"/>
  <c r="Y114" i="9"/>
  <c r="X114" i="9"/>
  <c r="U114" i="9"/>
  <c r="T114" i="9"/>
  <c r="Q114" i="9"/>
  <c r="P114" i="9"/>
  <c r="M114" i="9"/>
  <c r="L114" i="9"/>
  <c r="I114" i="9"/>
  <c r="H114" i="9"/>
  <c r="E114" i="9"/>
  <c r="D114" i="9"/>
  <c r="C114" i="9"/>
  <c r="AW113" i="9"/>
  <c r="AY113" i="9" s="1"/>
  <c r="AV113" i="9"/>
  <c r="AS113" i="9"/>
  <c r="AR113" i="9"/>
  <c r="AO113" i="9"/>
  <c r="AQ113" i="9" s="1"/>
  <c r="AN113" i="9"/>
  <c r="AK113" i="9"/>
  <c r="AJ113" i="9"/>
  <c r="AG113" i="9"/>
  <c r="AI113" i="9" s="1"/>
  <c r="AF113" i="9"/>
  <c r="AC113" i="9"/>
  <c r="AB113" i="9"/>
  <c r="Y113" i="9"/>
  <c r="X113" i="9"/>
  <c r="U113" i="9"/>
  <c r="T113" i="9"/>
  <c r="Q113" i="9"/>
  <c r="P113" i="9"/>
  <c r="M113" i="9"/>
  <c r="L113" i="9"/>
  <c r="I113" i="9"/>
  <c r="H113" i="9"/>
  <c r="E113" i="9"/>
  <c r="D113" i="9"/>
  <c r="C113" i="9"/>
  <c r="AW112" i="9"/>
  <c r="AV112" i="9"/>
  <c r="AX112" i="9" s="1"/>
  <c r="AS112" i="9"/>
  <c r="AR112" i="9"/>
  <c r="AT112" i="9" s="1"/>
  <c r="AO112" i="9"/>
  <c r="AN112" i="9"/>
  <c r="AP112" i="9" s="1"/>
  <c r="AK112" i="9"/>
  <c r="AL112" i="9" s="1"/>
  <c r="AJ112" i="9"/>
  <c r="AG112" i="9"/>
  <c r="AF112" i="9"/>
  <c r="AC112" i="9"/>
  <c r="AB112" i="9"/>
  <c r="Y112" i="9"/>
  <c r="X112" i="9"/>
  <c r="U112" i="9"/>
  <c r="T112" i="9"/>
  <c r="Q112" i="9"/>
  <c r="P112" i="9"/>
  <c r="M112" i="9"/>
  <c r="L112" i="9"/>
  <c r="I112" i="9"/>
  <c r="H112" i="9"/>
  <c r="E112" i="9"/>
  <c r="D112" i="9"/>
  <c r="C112" i="9"/>
  <c r="AW111" i="9"/>
  <c r="AV111" i="9"/>
  <c r="AX111" i="9" s="1"/>
  <c r="AS111" i="9"/>
  <c r="AU111" i="9" s="1"/>
  <c r="AR111" i="9"/>
  <c r="AO111" i="9"/>
  <c r="AN111" i="9"/>
  <c r="AK111" i="9"/>
  <c r="AJ111" i="9"/>
  <c r="AI111" i="9"/>
  <c r="AG111" i="9"/>
  <c r="AF111" i="9"/>
  <c r="AH111" i="9" s="1"/>
  <c r="AC111" i="9"/>
  <c r="AB111" i="9"/>
  <c r="AD111" i="9" s="1"/>
  <c r="Y111" i="9"/>
  <c r="X111" i="9"/>
  <c r="Z111" i="9" s="1"/>
  <c r="U111" i="9"/>
  <c r="T111" i="9"/>
  <c r="V111" i="9" s="1"/>
  <c r="Q111" i="9"/>
  <c r="P111" i="9"/>
  <c r="R111" i="9" s="1"/>
  <c r="M111" i="9"/>
  <c r="O111" i="9" s="1"/>
  <c r="L111" i="9"/>
  <c r="I111" i="9"/>
  <c r="H111" i="9"/>
  <c r="E111" i="9"/>
  <c r="D111" i="9"/>
  <c r="C111" i="9"/>
  <c r="AW110" i="9"/>
  <c r="AV110" i="9"/>
  <c r="AY110" i="9" s="1"/>
  <c r="AS110" i="9"/>
  <c r="AR110" i="9"/>
  <c r="AU110" i="9" s="1"/>
  <c r="AO110" i="9"/>
  <c r="AN110" i="9"/>
  <c r="AQ110" i="9" s="1"/>
  <c r="AK110" i="9"/>
  <c r="AJ110" i="9"/>
  <c r="AM110" i="9" s="1"/>
  <c r="AG110" i="9"/>
  <c r="AF110" i="9"/>
  <c r="AI110" i="9" s="1"/>
  <c r="AC110" i="9"/>
  <c r="AB110" i="9"/>
  <c r="AE110" i="9" s="1"/>
  <c r="Y110" i="9"/>
  <c r="X110" i="9"/>
  <c r="AA110" i="9" s="1"/>
  <c r="U110" i="9"/>
  <c r="T110" i="9"/>
  <c r="W110" i="9" s="1"/>
  <c r="Q110" i="9"/>
  <c r="P110" i="9"/>
  <c r="S110" i="9" s="1"/>
  <c r="M110" i="9"/>
  <c r="L110" i="9"/>
  <c r="O110" i="9" s="1"/>
  <c r="I110" i="9"/>
  <c r="H110" i="9"/>
  <c r="K110" i="9" s="1"/>
  <c r="E110" i="9"/>
  <c r="D110" i="9"/>
  <c r="G110" i="9" s="1"/>
  <c r="C110" i="9"/>
  <c r="C114" i="1"/>
  <c r="C113" i="1"/>
  <c r="C112" i="1"/>
  <c r="C111" i="1"/>
  <c r="C110" i="1"/>
  <c r="C114" i="4"/>
  <c r="C113" i="4"/>
  <c r="C112" i="4"/>
  <c r="C111" i="4"/>
  <c r="C110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P114" i="4"/>
  <c r="P113" i="4"/>
  <c r="P112" i="4"/>
  <c r="P111" i="4"/>
  <c r="P110" i="4"/>
  <c r="AN115" i="9"/>
  <c r="X115" i="9"/>
  <c r="H115" i="9"/>
  <c r="S111" i="2"/>
  <c r="S110" i="2"/>
  <c r="C106" i="4"/>
  <c r="C105" i="4"/>
  <c r="C104" i="4"/>
  <c r="C103" i="4"/>
  <c r="C102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2" i="4"/>
  <c r="C21" i="4"/>
  <c r="C20" i="4"/>
  <c r="C19" i="4"/>
  <c r="C18" i="4"/>
  <c r="P16" i="1" l="1"/>
  <c r="P90" i="1" s="1"/>
  <c r="P117" i="1" s="1"/>
  <c r="D90" i="1"/>
  <c r="D117" i="1" s="1"/>
  <c r="L90" i="1"/>
  <c r="L117" i="1" s="1"/>
  <c r="G88" i="1"/>
  <c r="G90" i="1" s="1"/>
  <c r="G117" i="1" s="1"/>
  <c r="K88" i="1"/>
  <c r="K90" i="1" s="1"/>
  <c r="K117" i="1" s="1"/>
  <c r="O88" i="1"/>
  <c r="O90" i="1"/>
  <c r="O117" i="1" s="1"/>
  <c r="D88" i="1"/>
  <c r="H88" i="1"/>
  <c r="H90" i="1" s="1"/>
  <c r="H117" i="1" s="1"/>
  <c r="L88" i="1"/>
  <c r="F111" i="9"/>
  <c r="N111" i="9"/>
  <c r="AP111" i="9"/>
  <c r="F112" i="9"/>
  <c r="N112" i="9"/>
  <c r="V112" i="9"/>
  <c r="AD112" i="9"/>
  <c r="BA112" i="9"/>
  <c r="BD112" i="9" s="1"/>
  <c r="J111" i="9"/>
  <c r="AL111" i="9"/>
  <c r="AT111" i="9"/>
  <c r="BA111" i="9"/>
  <c r="BD111" i="9" s="1"/>
  <c r="J112" i="9"/>
  <c r="R112" i="9"/>
  <c r="Z112" i="9"/>
  <c r="AH112" i="9"/>
  <c r="N90" i="2"/>
  <c r="N117" i="2" s="1"/>
  <c r="F88" i="2"/>
  <c r="F90" i="2" s="1"/>
  <c r="F117" i="2" s="1"/>
  <c r="J88" i="2"/>
  <c r="J90" i="2" s="1"/>
  <c r="J117" i="2" s="1"/>
  <c r="N88" i="2"/>
  <c r="P88" i="2"/>
  <c r="P90" i="2" s="1"/>
  <c r="P117" i="2" s="1"/>
  <c r="G88" i="2"/>
  <c r="G90" i="2" s="1"/>
  <c r="G117" i="2" s="1"/>
  <c r="K88" i="2"/>
  <c r="K90" i="2" s="1"/>
  <c r="K117" i="2" s="1"/>
  <c r="O88" i="2"/>
  <c r="O90" i="2" s="1"/>
  <c r="O117" i="2" s="1"/>
  <c r="AI112" i="9"/>
  <c r="AE111" i="9"/>
  <c r="S111" i="9"/>
  <c r="AY111" i="9"/>
  <c r="P23" i="4"/>
  <c r="G111" i="9"/>
  <c r="W111" i="9"/>
  <c r="AM111" i="9"/>
  <c r="K111" i="9"/>
  <c r="AA111" i="9"/>
  <c r="AQ111" i="9"/>
  <c r="S112" i="9"/>
  <c r="G113" i="9"/>
  <c r="O113" i="9"/>
  <c r="W113" i="9"/>
  <c r="AE113" i="9"/>
  <c r="AM113" i="9"/>
  <c r="AU113" i="9"/>
  <c r="V110" i="9"/>
  <c r="AT110" i="9"/>
  <c r="AA112" i="9"/>
  <c r="AQ112" i="9"/>
  <c r="S113" i="9"/>
  <c r="AA113" i="9"/>
  <c r="F110" i="9"/>
  <c r="N110" i="9"/>
  <c r="AD110" i="9"/>
  <c r="AL110" i="9"/>
  <c r="O112" i="9"/>
  <c r="AE112" i="9"/>
  <c r="AU112" i="9"/>
  <c r="J110" i="9"/>
  <c r="R110" i="9"/>
  <c r="Z110" i="9"/>
  <c r="AH110" i="9"/>
  <c r="AP110" i="9"/>
  <c r="AX110" i="9"/>
  <c r="G112" i="9"/>
  <c r="W112" i="9"/>
  <c r="AM112" i="9"/>
  <c r="K114" i="9"/>
  <c r="S114" i="9"/>
  <c r="AA114" i="9"/>
  <c r="AI114" i="9"/>
  <c r="AQ114" i="9"/>
  <c r="AY114" i="9"/>
  <c r="K115" i="9"/>
  <c r="S115" i="9"/>
  <c r="AA115" i="9"/>
  <c r="AI115" i="9"/>
  <c r="AQ115" i="9"/>
  <c r="AY115" i="9"/>
  <c r="G114" i="9"/>
  <c r="O114" i="9"/>
  <c r="W114" i="9"/>
  <c r="AE114" i="9"/>
  <c r="AM114" i="9"/>
  <c r="AU114" i="9"/>
  <c r="G115" i="9"/>
  <c r="O115" i="9"/>
  <c r="W115" i="9"/>
  <c r="AE115" i="9"/>
  <c r="AM115" i="9"/>
  <c r="AU115" i="9"/>
  <c r="BE111" i="9"/>
  <c r="BE112" i="9"/>
  <c r="BA113" i="9"/>
  <c r="BA110" i="9"/>
  <c r="K112" i="9"/>
  <c r="AY112" i="9"/>
  <c r="F113" i="9"/>
  <c r="J113" i="9"/>
  <c r="N113" i="9"/>
  <c r="R113" i="9"/>
  <c r="V113" i="9"/>
  <c r="Z113" i="9"/>
  <c r="AD113" i="9"/>
  <c r="AH113" i="9"/>
  <c r="AL113" i="9"/>
  <c r="AP113" i="9"/>
  <c r="AT113" i="9"/>
  <c r="AX113" i="9"/>
  <c r="BA114" i="9"/>
  <c r="BA115" i="9"/>
  <c r="BE115" i="9"/>
  <c r="K113" i="9"/>
  <c r="F114" i="9"/>
  <c r="J114" i="9"/>
  <c r="N114" i="9"/>
  <c r="R114" i="9"/>
  <c r="V114" i="9"/>
  <c r="Z114" i="9"/>
  <c r="AD114" i="9"/>
  <c r="AH114" i="9"/>
  <c r="AL114" i="9"/>
  <c r="AP114" i="9"/>
  <c r="AT114" i="9"/>
  <c r="AX114" i="9"/>
  <c r="F115" i="9"/>
  <c r="J115" i="9"/>
  <c r="N115" i="9"/>
  <c r="R115" i="9"/>
  <c r="V115" i="9"/>
  <c r="Z115" i="9"/>
  <c r="AD115" i="9"/>
  <c r="AH115" i="9"/>
  <c r="AL115" i="9"/>
  <c r="AP115" i="9"/>
  <c r="AT115" i="9"/>
  <c r="AX115" i="9"/>
  <c r="P115" i="4"/>
  <c r="S115" i="2"/>
  <c r="AW22" i="9"/>
  <c r="AV22" i="9"/>
  <c r="AS22" i="9"/>
  <c r="AR22" i="9"/>
  <c r="AO22" i="9"/>
  <c r="AN22" i="9"/>
  <c r="AK22" i="9"/>
  <c r="AJ22" i="9"/>
  <c r="AG22" i="9"/>
  <c r="AF22" i="9"/>
  <c r="AC22" i="9"/>
  <c r="AB22" i="9"/>
  <c r="Y22" i="9"/>
  <c r="X22" i="9"/>
  <c r="U22" i="9"/>
  <c r="T22" i="9"/>
  <c r="Q22" i="9"/>
  <c r="P22" i="9"/>
  <c r="M22" i="9"/>
  <c r="L22" i="9"/>
  <c r="I22" i="9"/>
  <c r="H22" i="9"/>
  <c r="E22" i="9"/>
  <c r="D22" i="9"/>
  <c r="C22" i="9"/>
  <c r="AW21" i="9"/>
  <c r="AV21" i="9"/>
  <c r="AS21" i="9"/>
  <c r="AR21" i="9"/>
  <c r="AO21" i="9"/>
  <c r="AN21" i="9"/>
  <c r="AK21" i="9"/>
  <c r="AJ21" i="9"/>
  <c r="AG21" i="9"/>
  <c r="AF21" i="9"/>
  <c r="AC21" i="9"/>
  <c r="AB21" i="9"/>
  <c r="Y21" i="9"/>
  <c r="X21" i="9"/>
  <c r="U21" i="9"/>
  <c r="T21" i="9"/>
  <c r="Q21" i="9"/>
  <c r="P21" i="9"/>
  <c r="M21" i="9"/>
  <c r="L21" i="9"/>
  <c r="I21" i="9"/>
  <c r="H21" i="9"/>
  <c r="E21" i="9"/>
  <c r="D21" i="9"/>
  <c r="C21" i="9"/>
  <c r="AW20" i="9"/>
  <c r="AV20" i="9"/>
  <c r="AS20" i="9"/>
  <c r="AR20" i="9"/>
  <c r="AO20" i="9"/>
  <c r="AN20" i="9"/>
  <c r="AK20" i="9"/>
  <c r="AJ20" i="9"/>
  <c r="AG20" i="9"/>
  <c r="AF20" i="9"/>
  <c r="AC20" i="9"/>
  <c r="AB20" i="9"/>
  <c r="Y20" i="9"/>
  <c r="X20" i="9"/>
  <c r="Z20" i="9" s="1"/>
  <c r="U20" i="9"/>
  <c r="T20" i="9"/>
  <c r="Q20" i="9"/>
  <c r="P20" i="9"/>
  <c r="M20" i="9"/>
  <c r="L20" i="9"/>
  <c r="I20" i="9"/>
  <c r="H20" i="9"/>
  <c r="E20" i="9"/>
  <c r="D20" i="9"/>
  <c r="C20" i="9"/>
  <c r="AW19" i="9"/>
  <c r="AV19" i="9"/>
  <c r="AS19" i="9"/>
  <c r="AR19" i="9"/>
  <c r="AO19" i="9"/>
  <c r="AN19" i="9"/>
  <c r="AK19" i="9"/>
  <c r="AJ19" i="9"/>
  <c r="AG19" i="9"/>
  <c r="AF19" i="9"/>
  <c r="AC19" i="9"/>
  <c r="AB19" i="9"/>
  <c r="Y19" i="9"/>
  <c r="X19" i="9"/>
  <c r="U19" i="9"/>
  <c r="T19" i="9"/>
  <c r="Q19" i="9"/>
  <c r="P19" i="9"/>
  <c r="M19" i="9"/>
  <c r="L19" i="9"/>
  <c r="I19" i="9"/>
  <c r="H19" i="9"/>
  <c r="E19" i="9"/>
  <c r="D19" i="9"/>
  <c r="C19" i="9"/>
  <c r="AW18" i="9"/>
  <c r="AV18" i="9"/>
  <c r="AS18" i="9"/>
  <c r="AR18" i="9"/>
  <c r="AU18" i="9" s="1"/>
  <c r="AO18" i="9"/>
  <c r="AN18" i="9"/>
  <c r="AK18" i="9"/>
  <c r="AJ18" i="9"/>
  <c r="AM18" i="9" s="1"/>
  <c r="AG18" i="9"/>
  <c r="AF18" i="9"/>
  <c r="AC18" i="9"/>
  <c r="AB18" i="9"/>
  <c r="AE18" i="9" s="1"/>
  <c r="Y18" i="9"/>
  <c r="X18" i="9"/>
  <c r="U18" i="9"/>
  <c r="T18" i="9"/>
  <c r="W18" i="9" s="1"/>
  <c r="Q18" i="9"/>
  <c r="P18" i="9"/>
  <c r="M18" i="9"/>
  <c r="L18" i="9"/>
  <c r="O18" i="9" s="1"/>
  <c r="I18" i="9"/>
  <c r="H18" i="9"/>
  <c r="E18" i="9"/>
  <c r="D18" i="9"/>
  <c r="G18" i="9" s="1"/>
  <c r="C18" i="9"/>
  <c r="AW106" i="9"/>
  <c r="AV106" i="9"/>
  <c r="AS106" i="9"/>
  <c r="AR106" i="9"/>
  <c r="AO106" i="9"/>
  <c r="AN106" i="9"/>
  <c r="AK106" i="9"/>
  <c r="AJ106" i="9"/>
  <c r="AG106" i="9"/>
  <c r="AF106" i="9"/>
  <c r="AC106" i="9"/>
  <c r="AB106" i="9"/>
  <c r="Y106" i="9"/>
  <c r="X106" i="9"/>
  <c r="U106" i="9"/>
  <c r="T106" i="9"/>
  <c r="Q106" i="9"/>
  <c r="P106" i="9"/>
  <c r="M106" i="9"/>
  <c r="L106" i="9"/>
  <c r="I106" i="9"/>
  <c r="H106" i="9"/>
  <c r="E106" i="9"/>
  <c r="D106" i="9"/>
  <c r="C106" i="9"/>
  <c r="AW105" i="9"/>
  <c r="AV105" i="9"/>
  <c r="AX105" i="9" s="1"/>
  <c r="AS105" i="9"/>
  <c r="AR105" i="9"/>
  <c r="AO105" i="9"/>
  <c r="AN105" i="9"/>
  <c r="AP105" i="9" s="1"/>
  <c r="AK105" i="9"/>
  <c r="AJ105" i="9"/>
  <c r="AG105" i="9"/>
  <c r="AF105" i="9"/>
  <c r="AH105" i="9" s="1"/>
  <c r="AC105" i="9"/>
  <c r="AB105" i="9"/>
  <c r="Y105" i="9"/>
  <c r="X105" i="9"/>
  <c r="Z105" i="9" s="1"/>
  <c r="U105" i="9"/>
  <c r="T105" i="9"/>
  <c r="Q105" i="9"/>
  <c r="P105" i="9"/>
  <c r="R105" i="9" s="1"/>
  <c r="M105" i="9"/>
  <c r="L105" i="9"/>
  <c r="I105" i="9"/>
  <c r="H105" i="9"/>
  <c r="J105" i="9" s="1"/>
  <c r="E105" i="9"/>
  <c r="D105" i="9"/>
  <c r="C105" i="9"/>
  <c r="AW104" i="9"/>
  <c r="AV104" i="9"/>
  <c r="AS104" i="9"/>
  <c r="AR104" i="9"/>
  <c r="AO104" i="9"/>
  <c r="AN104" i="9"/>
  <c r="AK104" i="9"/>
  <c r="AJ104" i="9"/>
  <c r="AG104" i="9"/>
  <c r="AF104" i="9"/>
  <c r="AC104" i="9"/>
  <c r="AB104" i="9"/>
  <c r="Y104" i="9"/>
  <c r="X104" i="9"/>
  <c r="U104" i="9"/>
  <c r="T104" i="9"/>
  <c r="Q104" i="9"/>
  <c r="P104" i="9"/>
  <c r="M104" i="9"/>
  <c r="L104" i="9"/>
  <c r="I104" i="9"/>
  <c r="H104" i="9"/>
  <c r="E104" i="9"/>
  <c r="D104" i="9"/>
  <c r="C104" i="9"/>
  <c r="AW103" i="9"/>
  <c r="AV103" i="9"/>
  <c r="AS103" i="9"/>
  <c r="AR103" i="9"/>
  <c r="AO103" i="9"/>
  <c r="AN103" i="9"/>
  <c r="AK103" i="9"/>
  <c r="AJ103" i="9"/>
  <c r="AG103" i="9"/>
  <c r="AF103" i="9"/>
  <c r="AC103" i="9"/>
  <c r="AB103" i="9"/>
  <c r="Y103" i="9"/>
  <c r="X103" i="9"/>
  <c r="U103" i="9"/>
  <c r="T103" i="9"/>
  <c r="V103" i="9" s="1"/>
  <c r="Q103" i="9"/>
  <c r="P103" i="9"/>
  <c r="M103" i="9"/>
  <c r="L103" i="9"/>
  <c r="I103" i="9"/>
  <c r="H103" i="9"/>
  <c r="E103" i="9"/>
  <c r="D103" i="9"/>
  <c r="C103" i="9"/>
  <c r="AW102" i="9"/>
  <c r="AV102" i="9"/>
  <c r="AS102" i="9"/>
  <c r="AR102" i="9"/>
  <c r="AO102" i="9"/>
  <c r="AN102" i="9"/>
  <c r="AK102" i="9"/>
  <c r="AJ102" i="9"/>
  <c r="AG102" i="9"/>
  <c r="AF102" i="9"/>
  <c r="AC102" i="9"/>
  <c r="AB102" i="9"/>
  <c r="Y102" i="9"/>
  <c r="X102" i="9"/>
  <c r="U102" i="9"/>
  <c r="T102" i="9"/>
  <c r="Q102" i="9"/>
  <c r="P102" i="9"/>
  <c r="M102" i="9"/>
  <c r="L102" i="9"/>
  <c r="I102" i="9"/>
  <c r="H102" i="9"/>
  <c r="E102" i="9"/>
  <c r="D102" i="9"/>
  <c r="C102" i="9"/>
  <c r="AW97" i="9"/>
  <c r="AV97" i="9"/>
  <c r="AS97" i="9"/>
  <c r="AR97" i="9"/>
  <c r="AO97" i="9"/>
  <c r="AN97" i="9"/>
  <c r="AQ97" i="9" s="1"/>
  <c r="AK97" i="9"/>
  <c r="AJ97" i="9"/>
  <c r="AG97" i="9"/>
  <c r="AF97" i="9"/>
  <c r="AC97" i="9"/>
  <c r="AB97" i="9"/>
  <c r="Y97" i="9"/>
  <c r="X97" i="9"/>
  <c r="U97" i="9"/>
  <c r="T97" i="9"/>
  <c r="Q97" i="9"/>
  <c r="P97" i="9"/>
  <c r="M97" i="9"/>
  <c r="L97" i="9"/>
  <c r="I97" i="9"/>
  <c r="H97" i="9"/>
  <c r="K97" i="9" s="1"/>
  <c r="E97" i="9"/>
  <c r="D97" i="9"/>
  <c r="C97" i="9"/>
  <c r="AW96" i="9"/>
  <c r="AV96" i="9"/>
  <c r="AS96" i="9"/>
  <c r="AR96" i="9"/>
  <c r="AO96" i="9"/>
  <c r="AN96" i="9"/>
  <c r="AK96" i="9"/>
  <c r="AJ96" i="9"/>
  <c r="AG96" i="9"/>
  <c r="AF96" i="9"/>
  <c r="AC96" i="9"/>
  <c r="AB96" i="9"/>
  <c r="Y96" i="9"/>
  <c r="X96" i="9"/>
  <c r="U96" i="9"/>
  <c r="T96" i="9"/>
  <c r="Q96" i="9"/>
  <c r="P96" i="9"/>
  <c r="M96" i="9"/>
  <c r="L96" i="9"/>
  <c r="I96" i="9"/>
  <c r="H96" i="9"/>
  <c r="E96" i="9"/>
  <c r="D96" i="9"/>
  <c r="C96" i="9"/>
  <c r="AW95" i="9"/>
  <c r="AV95" i="9"/>
  <c r="AS95" i="9"/>
  <c r="AR95" i="9"/>
  <c r="AO95" i="9"/>
  <c r="AN95" i="9"/>
  <c r="AK95" i="9"/>
  <c r="AJ95" i="9"/>
  <c r="AG95" i="9"/>
  <c r="AF95" i="9"/>
  <c r="AC95" i="9"/>
  <c r="AB95" i="9"/>
  <c r="Y95" i="9"/>
  <c r="X95" i="9"/>
  <c r="U95" i="9"/>
  <c r="T95" i="9"/>
  <c r="Q95" i="9"/>
  <c r="P95" i="9"/>
  <c r="M95" i="9"/>
  <c r="L95" i="9"/>
  <c r="I95" i="9"/>
  <c r="H95" i="9"/>
  <c r="E95" i="9"/>
  <c r="D95" i="9"/>
  <c r="C95" i="9"/>
  <c r="AW94" i="9"/>
  <c r="AV94" i="9"/>
  <c r="AX94" i="9" s="1"/>
  <c r="AS94" i="9"/>
  <c r="AR94" i="9"/>
  <c r="AO94" i="9"/>
  <c r="AN94" i="9"/>
  <c r="AK94" i="9"/>
  <c r="AJ94" i="9"/>
  <c r="AG94" i="9"/>
  <c r="AF94" i="9"/>
  <c r="AC94" i="9"/>
  <c r="AB94" i="9"/>
  <c r="Y94" i="9"/>
  <c r="X94" i="9"/>
  <c r="U94" i="9"/>
  <c r="T94" i="9"/>
  <c r="Q94" i="9"/>
  <c r="P94" i="9"/>
  <c r="M94" i="9"/>
  <c r="L94" i="9"/>
  <c r="I94" i="9"/>
  <c r="H94" i="9"/>
  <c r="E94" i="9"/>
  <c r="D94" i="9"/>
  <c r="C94" i="9"/>
  <c r="AW93" i="9"/>
  <c r="AV93" i="9"/>
  <c r="AS93" i="9"/>
  <c r="AR93" i="9"/>
  <c r="AO93" i="9"/>
  <c r="AN93" i="9"/>
  <c r="AK93" i="9"/>
  <c r="AJ93" i="9"/>
  <c r="AG93" i="9"/>
  <c r="AF93" i="9"/>
  <c r="AC93" i="9"/>
  <c r="AB93" i="9"/>
  <c r="Y93" i="9"/>
  <c r="X93" i="9"/>
  <c r="U93" i="9"/>
  <c r="T93" i="9"/>
  <c r="Q93" i="9"/>
  <c r="P93" i="9"/>
  <c r="M93" i="9"/>
  <c r="L93" i="9"/>
  <c r="I93" i="9"/>
  <c r="H93" i="9"/>
  <c r="E93" i="9"/>
  <c r="D93" i="9"/>
  <c r="C93" i="9"/>
  <c r="AW86" i="9"/>
  <c r="AV86" i="9"/>
  <c r="AS86" i="9"/>
  <c r="AR86" i="9"/>
  <c r="AO86" i="9"/>
  <c r="AN86" i="9"/>
  <c r="AK86" i="9"/>
  <c r="AJ86" i="9"/>
  <c r="AG86" i="9"/>
  <c r="AF86" i="9"/>
  <c r="AC86" i="9"/>
  <c r="AB86" i="9"/>
  <c r="Y86" i="9"/>
  <c r="X86" i="9"/>
  <c r="U86" i="9"/>
  <c r="T86" i="9"/>
  <c r="Q86" i="9"/>
  <c r="P86" i="9"/>
  <c r="M86" i="9"/>
  <c r="L86" i="9"/>
  <c r="I86" i="9"/>
  <c r="H86" i="9"/>
  <c r="E86" i="9"/>
  <c r="D86" i="9"/>
  <c r="AW80" i="9"/>
  <c r="AV80" i="9"/>
  <c r="AS80" i="9"/>
  <c r="AR80" i="9"/>
  <c r="AO80" i="9"/>
  <c r="AN80" i="9"/>
  <c r="AK80" i="9"/>
  <c r="AJ80" i="9"/>
  <c r="AG80" i="9"/>
  <c r="AF80" i="9"/>
  <c r="AC80" i="9"/>
  <c r="AB80" i="9"/>
  <c r="Y80" i="9"/>
  <c r="X80" i="9"/>
  <c r="U80" i="9"/>
  <c r="T80" i="9"/>
  <c r="Q80" i="9"/>
  <c r="P80" i="9"/>
  <c r="M80" i="9"/>
  <c r="L80" i="9"/>
  <c r="I80" i="9"/>
  <c r="H80" i="9"/>
  <c r="E80" i="9"/>
  <c r="D80" i="9"/>
  <c r="C80" i="9"/>
  <c r="AW79" i="9"/>
  <c r="AV79" i="9"/>
  <c r="AS79" i="9"/>
  <c r="AR79" i="9"/>
  <c r="AO79" i="9"/>
  <c r="AN79" i="9"/>
  <c r="AK79" i="9"/>
  <c r="AJ79" i="9"/>
  <c r="AG79" i="9"/>
  <c r="AF79" i="9"/>
  <c r="AC79" i="9"/>
  <c r="AB79" i="9"/>
  <c r="Y79" i="9"/>
  <c r="X79" i="9"/>
  <c r="U79" i="9"/>
  <c r="T79" i="9"/>
  <c r="Q79" i="9"/>
  <c r="P79" i="9"/>
  <c r="M79" i="9"/>
  <c r="L79" i="9"/>
  <c r="I79" i="9"/>
  <c r="H79" i="9"/>
  <c r="E79" i="9"/>
  <c r="D79" i="9"/>
  <c r="C79" i="9"/>
  <c r="AW78" i="9"/>
  <c r="AV78" i="9"/>
  <c r="AS78" i="9"/>
  <c r="AR78" i="9"/>
  <c r="AO78" i="9"/>
  <c r="AN78" i="9"/>
  <c r="AK78" i="9"/>
  <c r="AJ78" i="9"/>
  <c r="AG78" i="9"/>
  <c r="AF78" i="9"/>
  <c r="AC78" i="9"/>
  <c r="AB78" i="9"/>
  <c r="Y78" i="9"/>
  <c r="X78" i="9"/>
  <c r="U78" i="9"/>
  <c r="T78" i="9"/>
  <c r="Q78" i="9"/>
  <c r="P78" i="9"/>
  <c r="M78" i="9"/>
  <c r="L78" i="9"/>
  <c r="I78" i="9"/>
  <c r="H78" i="9"/>
  <c r="E78" i="9"/>
  <c r="D78" i="9"/>
  <c r="C78" i="9"/>
  <c r="AW77" i="9"/>
  <c r="AV77" i="9"/>
  <c r="AS77" i="9"/>
  <c r="AR77" i="9"/>
  <c r="AO77" i="9"/>
  <c r="AN77" i="9"/>
  <c r="AK77" i="9"/>
  <c r="AJ77" i="9"/>
  <c r="AG77" i="9"/>
  <c r="AF77" i="9"/>
  <c r="AC77" i="9"/>
  <c r="AB77" i="9"/>
  <c r="Y77" i="9"/>
  <c r="X77" i="9"/>
  <c r="U77" i="9"/>
  <c r="T77" i="9"/>
  <c r="Q77" i="9"/>
  <c r="P77" i="9"/>
  <c r="M77" i="9"/>
  <c r="L77" i="9"/>
  <c r="I77" i="9"/>
  <c r="H77" i="9"/>
  <c r="E77" i="9"/>
  <c r="D77" i="9"/>
  <c r="C77" i="9"/>
  <c r="AW76" i="9"/>
  <c r="AV76" i="9"/>
  <c r="AS76" i="9"/>
  <c r="AR76" i="9"/>
  <c r="AO76" i="9"/>
  <c r="AN76" i="9"/>
  <c r="AK76" i="9"/>
  <c r="AJ76" i="9"/>
  <c r="AG76" i="9"/>
  <c r="AF76" i="9"/>
  <c r="AC76" i="9"/>
  <c r="AB76" i="9"/>
  <c r="Y76" i="9"/>
  <c r="X76" i="9"/>
  <c r="U76" i="9"/>
  <c r="T76" i="9"/>
  <c r="Q76" i="9"/>
  <c r="P76" i="9"/>
  <c r="M76" i="9"/>
  <c r="L76" i="9"/>
  <c r="I76" i="9"/>
  <c r="H76" i="9"/>
  <c r="E76" i="9"/>
  <c r="D76" i="9"/>
  <c r="C76" i="9"/>
  <c r="AW75" i="9"/>
  <c r="AV75" i="9"/>
  <c r="AS75" i="9"/>
  <c r="AR75" i="9"/>
  <c r="AO75" i="9"/>
  <c r="AN75" i="9"/>
  <c r="AK75" i="9"/>
  <c r="AJ75" i="9"/>
  <c r="AG75" i="9"/>
  <c r="AF75" i="9"/>
  <c r="AC75" i="9"/>
  <c r="AB75" i="9"/>
  <c r="Y75" i="9"/>
  <c r="X75" i="9"/>
  <c r="U75" i="9"/>
  <c r="T75" i="9"/>
  <c r="Q75" i="9"/>
  <c r="P75" i="9"/>
  <c r="M75" i="9"/>
  <c r="L75" i="9"/>
  <c r="I75" i="9"/>
  <c r="H75" i="9"/>
  <c r="E75" i="9"/>
  <c r="D75" i="9"/>
  <c r="C75" i="9"/>
  <c r="AW74" i="9"/>
  <c r="AV74" i="9"/>
  <c r="AS74" i="9"/>
  <c r="AR74" i="9"/>
  <c r="AO74" i="9"/>
  <c r="AN74" i="9"/>
  <c r="AK74" i="9"/>
  <c r="AJ74" i="9"/>
  <c r="AG74" i="9"/>
  <c r="AF74" i="9"/>
  <c r="AC74" i="9"/>
  <c r="AB74" i="9"/>
  <c r="Y74" i="9"/>
  <c r="X74" i="9"/>
  <c r="U74" i="9"/>
  <c r="T74" i="9"/>
  <c r="Q74" i="9"/>
  <c r="P74" i="9"/>
  <c r="M74" i="9"/>
  <c r="L74" i="9"/>
  <c r="I74" i="9"/>
  <c r="H74" i="9"/>
  <c r="E74" i="9"/>
  <c r="D74" i="9"/>
  <c r="C74" i="9"/>
  <c r="AW73" i="9"/>
  <c r="AV73" i="9"/>
  <c r="AS73" i="9"/>
  <c r="AR73" i="9"/>
  <c r="AO73" i="9"/>
  <c r="AN73" i="9"/>
  <c r="AK73" i="9"/>
  <c r="AJ73" i="9"/>
  <c r="AG73" i="9"/>
  <c r="AF73" i="9"/>
  <c r="AC73" i="9"/>
  <c r="AB73" i="9"/>
  <c r="Y73" i="9"/>
  <c r="X73" i="9"/>
  <c r="U73" i="9"/>
  <c r="T73" i="9"/>
  <c r="Q73" i="9"/>
  <c r="P73" i="9"/>
  <c r="M73" i="9"/>
  <c r="L73" i="9"/>
  <c r="I73" i="9"/>
  <c r="H73" i="9"/>
  <c r="E73" i="9"/>
  <c r="D73" i="9"/>
  <c r="C73" i="9"/>
  <c r="AW72" i="9"/>
  <c r="AV72" i="9"/>
  <c r="AS72" i="9"/>
  <c r="AR72" i="9"/>
  <c r="AO72" i="9"/>
  <c r="AN72" i="9"/>
  <c r="AK72" i="9"/>
  <c r="AJ72" i="9"/>
  <c r="AG72" i="9"/>
  <c r="AF72" i="9"/>
  <c r="AC72" i="9"/>
  <c r="AB72" i="9"/>
  <c r="Y72" i="9"/>
  <c r="X72" i="9"/>
  <c r="U72" i="9"/>
  <c r="T72" i="9"/>
  <c r="Q72" i="9"/>
  <c r="P72" i="9"/>
  <c r="M72" i="9"/>
  <c r="L72" i="9"/>
  <c r="I72" i="9"/>
  <c r="H72" i="9"/>
  <c r="E72" i="9"/>
  <c r="D72" i="9"/>
  <c r="C72" i="9"/>
  <c r="AW71" i="9"/>
  <c r="AV71" i="9"/>
  <c r="AS71" i="9"/>
  <c r="AR71" i="9"/>
  <c r="AO71" i="9"/>
  <c r="AN71" i="9"/>
  <c r="AK71" i="9"/>
  <c r="AJ71" i="9"/>
  <c r="AG71" i="9"/>
  <c r="AF71" i="9"/>
  <c r="AC71" i="9"/>
  <c r="AB71" i="9"/>
  <c r="Y71" i="9"/>
  <c r="X71" i="9"/>
  <c r="U71" i="9"/>
  <c r="T71" i="9"/>
  <c r="Q71" i="9"/>
  <c r="P71" i="9"/>
  <c r="M71" i="9"/>
  <c r="L71" i="9"/>
  <c r="I71" i="9"/>
  <c r="H71" i="9"/>
  <c r="E71" i="9"/>
  <c r="D71" i="9"/>
  <c r="C71" i="9"/>
  <c r="AW70" i="9"/>
  <c r="AV70" i="9"/>
  <c r="AS70" i="9"/>
  <c r="AR70" i="9"/>
  <c r="AO70" i="9"/>
  <c r="AN70" i="9"/>
  <c r="AK70" i="9"/>
  <c r="AJ70" i="9"/>
  <c r="AG70" i="9"/>
  <c r="AF70" i="9"/>
  <c r="AC70" i="9"/>
  <c r="AB70" i="9"/>
  <c r="Y70" i="9"/>
  <c r="X70" i="9"/>
  <c r="U70" i="9"/>
  <c r="T70" i="9"/>
  <c r="Q70" i="9"/>
  <c r="P70" i="9"/>
  <c r="M70" i="9"/>
  <c r="L70" i="9"/>
  <c r="I70" i="9"/>
  <c r="H70" i="9"/>
  <c r="E70" i="9"/>
  <c r="D70" i="9"/>
  <c r="C70" i="9"/>
  <c r="AW69" i="9"/>
  <c r="AV69" i="9"/>
  <c r="AS69" i="9"/>
  <c r="AR69" i="9"/>
  <c r="AO69" i="9"/>
  <c r="AN69" i="9"/>
  <c r="AK69" i="9"/>
  <c r="AJ69" i="9"/>
  <c r="AG69" i="9"/>
  <c r="AF69" i="9"/>
  <c r="AC69" i="9"/>
  <c r="AB69" i="9"/>
  <c r="Y69" i="9"/>
  <c r="X69" i="9"/>
  <c r="U69" i="9"/>
  <c r="T69" i="9"/>
  <c r="Q69" i="9"/>
  <c r="P69" i="9"/>
  <c r="M69" i="9"/>
  <c r="L69" i="9"/>
  <c r="I69" i="9"/>
  <c r="H69" i="9"/>
  <c r="E69" i="9"/>
  <c r="D69" i="9"/>
  <c r="C69" i="9"/>
  <c r="AW68" i="9"/>
  <c r="AV68" i="9"/>
  <c r="AS68" i="9"/>
  <c r="AR68" i="9"/>
  <c r="AO68" i="9"/>
  <c r="AN68" i="9"/>
  <c r="AK68" i="9"/>
  <c r="AJ68" i="9"/>
  <c r="AG68" i="9"/>
  <c r="AF68" i="9"/>
  <c r="AC68" i="9"/>
  <c r="AB68" i="9"/>
  <c r="Y68" i="9"/>
  <c r="X68" i="9"/>
  <c r="U68" i="9"/>
  <c r="T68" i="9"/>
  <c r="Q68" i="9"/>
  <c r="P68" i="9"/>
  <c r="M68" i="9"/>
  <c r="L68" i="9"/>
  <c r="I68" i="9"/>
  <c r="H68" i="9"/>
  <c r="E68" i="9"/>
  <c r="D68" i="9"/>
  <c r="C68" i="9"/>
  <c r="AW67" i="9"/>
  <c r="AV67" i="9"/>
  <c r="AS67" i="9"/>
  <c r="AR67" i="9"/>
  <c r="AO67" i="9"/>
  <c r="AN67" i="9"/>
  <c r="AK67" i="9"/>
  <c r="AJ67" i="9"/>
  <c r="AG67" i="9"/>
  <c r="AF67" i="9"/>
  <c r="AC67" i="9"/>
  <c r="AB67" i="9"/>
  <c r="Y67" i="9"/>
  <c r="X67" i="9"/>
  <c r="U67" i="9"/>
  <c r="T67" i="9"/>
  <c r="Q67" i="9"/>
  <c r="P67" i="9"/>
  <c r="M67" i="9"/>
  <c r="L67" i="9"/>
  <c r="I67" i="9"/>
  <c r="H67" i="9"/>
  <c r="E67" i="9"/>
  <c r="D67" i="9"/>
  <c r="C67" i="9"/>
  <c r="AW66" i="9"/>
  <c r="AV66" i="9"/>
  <c r="AS66" i="9"/>
  <c r="AR66" i="9"/>
  <c r="AO66" i="9"/>
  <c r="AN66" i="9"/>
  <c r="AK66" i="9"/>
  <c r="AJ66" i="9"/>
  <c r="AG66" i="9"/>
  <c r="AF66" i="9"/>
  <c r="AC66" i="9"/>
  <c r="AB66" i="9"/>
  <c r="Y66" i="9"/>
  <c r="X66" i="9"/>
  <c r="U66" i="9"/>
  <c r="T66" i="9"/>
  <c r="Q66" i="9"/>
  <c r="P66" i="9"/>
  <c r="M66" i="9"/>
  <c r="L66" i="9"/>
  <c r="I66" i="9"/>
  <c r="H66" i="9"/>
  <c r="E66" i="9"/>
  <c r="D66" i="9"/>
  <c r="C66" i="9"/>
  <c r="AW65" i="9"/>
  <c r="AV65" i="9"/>
  <c r="AS65" i="9"/>
  <c r="AR65" i="9"/>
  <c r="AO65" i="9"/>
  <c r="AN65" i="9"/>
  <c r="AK65" i="9"/>
  <c r="AJ65" i="9"/>
  <c r="AG65" i="9"/>
  <c r="AF65" i="9"/>
  <c r="AC65" i="9"/>
  <c r="AB65" i="9"/>
  <c r="Y65" i="9"/>
  <c r="X65" i="9"/>
  <c r="U65" i="9"/>
  <c r="T65" i="9"/>
  <c r="Q65" i="9"/>
  <c r="P65" i="9"/>
  <c r="M65" i="9"/>
  <c r="L65" i="9"/>
  <c r="I65" i="9"/>
  <c r="H65" i="9"/>
  <c r="E65" i="9"/>
  <c r="D65" i="9"/>
  <c r="C65" i="9"/>
  <c r="AW64" i="9"/>
  <c r="AV64" i="9"/>
  <c r="AS64" i="9"/>
  <c r="AR64" i="9"/>
  <c r="AO64" i="9"/>
  <c r="AN64" i="9"/>
  <c r="AK64" i="9"/>
  <c r="AJ64" i="9"/>
  <c r="AG64" i="9"/>
  <c r="AF64" i="9"/>
  <c r="AC64" i="9"/>
  <c r="AB64" i="9"/>
  <c r="Y64" i="9"/>
  <c r="X64" i="9"/>
  <c r="U64" i="9"/>
  <c r="T64" i="9"/>
  <c r="Q64" i="9"/>
  <c r="P64" i="9"/>
  <c r="M64" i="9"/>
  <c r="L64" i="9"/>
  <c r="I64" i="9"/>
  <c r="H64" i="9"/>
  <c r="E64" i="9"/>
  <c r="D64" i="9"/>
  <c r="C64" i="9"/>
  <c r="AW63" i="9"/>
  <c r="AV63" i="9"/>
  <c r="AS63" i="9"/>
  <c r="AR63" i="9"/>
  <c r="AO63" i="9"/>
  <c r="AN63" i="9"/>
  <c r="AK63" i="9"/>
  <c r="AJ63" i="9"/>
  <c r="AG63" i="9"/>
  <c r="AF63" i="9"/>
  <c r="AC63" i="9"/>
  <c r="AB63" i="9"/>
  <c r="Y63" i="9"/>
  <c r="X63" i="9"/>
  <c r="U63" i="9"/>
  <c r="T63" i="9"/>
  <c r="Q63" i="9"/>
  <c r="P63" i="9"/>
  <c r="M63" i="9"/>
  <c r="L63" i="9"/>
  <c r="I63" i="9"/>
  <c r="H63" i="9"/>
  <c r="E63" i="9"/>
  <c r="D63" i="9"/>
  <c r="C63" i="9"/>
  <c r="AW62" i="9"/>
  <c r="AV62" i="9"/>
  <c r="AS62" i="9"/>
  <c r="AR62" i="9"/>
  <c r="AO62" i="9"/>
  <c r="AN62" i="9"/>
  <c r="AK62" i="9"/>
  <c r="AJ62" i="9"/>
  <c r="AG62" i="9"/>
  <c r="AF62" i="9"/>
  <c r="AC62" i="9"/>
  <c r="AB62" i="9"/>
  <c r="Y62" i="9"/>
  <c r="X62" i="9"/>
  <c r="U62" i="9"/>
  <c r="T62" i="9"/>
  <c r="Q62" i="9"/>
  <c r="P62" i="9"/>
  <c r="M62" i="9"/>
  <c r="L62" i="9"/>
  <c r="I62" i="9"/>
  <c r="H62" i="9"/>
  <c r="E62" i="9"/>
  <c r="D62" i="9"/>
  <c r="C62" i="9"/>
  <c r="AW61" i="9"/>
  <c r="AV61" i="9"/>
  <c r="AS61" i="9"/>
  <c r="AR61" i="9"/>
  <c r="AO61" i="9"/>
  <c r="AN61" i="9"/>
  <c r="AK61" i="9"/>
  <c r="AJ61" i="9"/>
  <c r="AG61" i="9"/>
  <c r="AF61" i="9"/>
  <c r="AC61" i="9"/>
  <c r="AB61" i="9"/>
  <c r="Y61" i="9"/>
  <c r="X61" i="9"/>
  <c r="U61" i="9"/>
  <c r="T61" i="9"/>
  <c r="Q61" i="9"/>
  <c r="P61" i="9"/>
  <c r="M61" i="9"/>
  <c r="L61" i="9"/>
  <c r="I61" i="9"/>
  <c r="H61" i="9"/>
  <c r="E61" i="9"/>
  <c r="D61" i="9"/>
  <c r="C61" i="9"/>
  <c r="AW60" i="9"/>
  <c r="AV60" i="9"/>
  <c r="AS60" i="9"/>
  <c r="AR60" i="9"/>
  <c r="AO60" i="9"/>
  <c r="AN60" i="9"/>
  <c r="AK60" i="9"/>
  <c r="AJ60" i="9"/>
  <c r="AG60" i="9"/>
  <c r="AF60" i="9"/>
  <c r="AC60" i="9"/>
  <c r="AB60" i="9"/>
  <c r="Y60" i="9"/>
  <c r="X60" i="9"/>
  <c r="U60" i="9"/>
  <c r="T60" i="9"/>
  <c r="Q60" i="9"/>
  <c r="P60" i="9"/>
  <c r="M60" i="9"/>
  <c r="L60" i="9"/>
  <c r="I60" i="9"/>
  <c r="H60" i="9"/>
  <c r="E60" i="9"/>
  <c r="D60" i="9"/>
  <c r="C60" i="9"/>
  <c r="AW59" i="9"/>
  <c r="AV59" i="9"/>
  <c r="AS59" i="9"/>
  <c r="AR59" i="9"/>
  <c r="AO59" i="9"/>
  <c r="AN59" i="9"/>
  <c r="AK59" i="9"/>
  <c r="AJ59" i="9"/>
  <c r="AG59" i="9"/>
  <c r="AF59" i="9"/>
  <c r="AC59" i="9"/>
  <c r="AB59" i="9"/>
  <c r="Y59" i="9"/>
  <c r="X59" i="9"/>
  <c r="U59" i="9"/>
  <c r="T59" i="9"/>
  <c r="Q59" i="9"/>
  <c r="P59" i="9"/>
  <c r="M59" i="9"/>
  <c r="L59" i="9"/>
  <c r="I59" i="9"/>
  <c r="H59" i="9"/>
  <c r="E59" i="9"/>
  <c r="D59" i="9"/>
  <c r="C59" i="9"/>
  <c r="AW55" i="9"/>
  <c r="AV55" i="9"/>
  <c r="AS55" i="9"/>
  <c r="AR55" i="9"/>
  <c r="AO55" i="9"/>
  <c r="AN55" i="9"/>
  <c r="AK55" i="9"/>
  <c r="AJ55" i="9"/>
  <c r="AG55" i="9"/>
  <c r="AF55" i="9"/>
  <c r="AC55" i="9"/>
  <c r="AB55" i="9"/>
  <c r="Y55" i="9"/>
  <c r="X55" i="9"/>
  <c r="U55" i="9"/>
  <c r="T55" i="9"/>
  <c r="Q55" i="9"/>
  <c r="P55" i="9"/>
  <c r="M55" i="9"/>
  <c r="L55" i="9"/>
  <c r="I55" i="9"/>
  <c r="H55" i="9"/>
  <c r="E55" i="9"/>
  <c r="D55" i="9"/>
  <c r="C55" i="9"/>
  <c r="AW54" i="9"/>
  <c r="AV54" i="9"/>
  <c r="AS54" i="9"/>
  <c r="AR54" i="9"/>
  <c r="AO54" i="9"/>
  <c r="AN54" i="9"/>
  <c r="AK54" i="9"/>
  <c r="AJ54" i="9"/>
  <c r="AG54" i="9"/>
  <c r="AF54" i="9"/>
  <c r="AC54" i="9"/>
  <c r="AB54" i="9"/>
  <c r="Y54" i="9"/>
  <c r="X54" i="9"/>
  <c r="U54" i="9"/>
  <c r="T54" i="9"/>
  <c r="Q54" i="9"/>
  <c r="P54" i="9"/>
  <c r="M54" i="9"/>
  <c r="L54" i="9"/>
  <c r="I54" i="9"/>
  <c r="H54" i="9"/>
  <c r="E54" i="9"/>
  <c r="D54" i="9"/>
  <c r="C54" i="9"/>
  <c r="AW53" i="9"/>
  <c r="AV53" i="9"/>
  <c r="AS53" i="9"/>
  <c r="AR53" i="9"/>
  <c r="AO53" i="9"/>
  <c r="AN53" i="9"/>
  <c r="AK53" i="9"/>
  <c r="AJ53" i="9"/>
  <c r="AG53" i="9"/>
  <c r="AF53" i="9"/>
  <c r="AC53" i="9"/>
  <c r="AB53" i="9"/>
  <c r="Y53" i="9"/>
  <c r="X53" i="9"/>
  <c r="U53" i="9"/>
  <c r="T53" i="9"/>
  <c r="Q53" i="9"/>
  <c r="P53" i="9"/>
  <c r="M53" i="9"/>
  <c r="L53" i="9"/>
  <c r="I53" i="9"/>
  <c r="H53" i="9"/>
  <c r="E53" i="9"/>
  <c r="D53" i="9"/>
  <c r="C53" i="9"/>
  <c r="AW52" i="9"/>
  <c r="AV52" i="9"/>
  <c r="AS52" i="9"/>
  <c r="AR52" i="9"/>
  <c r="AO52" i="9"/>
  <c r="AN52" i="9"/>
  <c r="AK52" i="9"/>
  <c r="AJ52" i="9"/>
  <c r="AG52" i="9"/>
  <c r="AF52" i="9"/>
  <c r="AC52" i="9"/>
  <c r="AB52" i="9"/>
  <c r="Y52" i="9"/>
  <c r="X52" i="9"/>
  <c r="U52" i="9"/>
  <c r="T52" i="9"/>
  <c r="Q52" i="9"/>
  <c r="P52" i="9"/>
  <c r="M52" i="9"/>
  <c r="L52" i="9"/>
  <c r="I52" i="9"/>
  <c r="H52" i="9"/>
  <c r="E52" i="9"/>
  <c r="D52" i="9"/>
  <c r="C52" i="9"/>
  <c r="AW51" i="9"/>
  <c r="AV51" i="9"/>
  <c r="AS51" i="9"/>
  <c r="AR51" i="9"/>
  <c r="AO51" i="9"/>
  <c r="AN51" i="9"/>
  <c r="AK51" i="9"/>
  <c r="AJ51" i="9"/>
  <c r="AG51" i="9"/>
  <c r="AF51" i="9"/>
  <c r="AC51" i="9"/>
  <c r="AB51" i="9"/>
  <c r="Y51" i="9"/>
  <c r="X51" i="9"/>
  <c r="U51" i="9"/>
  <c r="T51" i="9"/>
  <c r="Q51" i="9"/>
  <c r="P51" i="9"/>
  <c r="M51" i="9"/>
  <c r="L51" i="9"/>
  <c r="I51" i="9"/>
  <c r="H51" i="9"/>
  <c r="E51" i="9"/>
  <c r="D51" i="9"/>
  <c r="C51" i="9"/>
  <c r="AW50" i="9"/>
  <c r="AV50" i="9"/>
  <c r="AS50" i="9"/>
  <c r="AR50" i="9"/>
  <c r="AO50" i="9"/>
  <c r="AN50" i="9"/>
  <c r="AK50" i="9"/>
  <c r="AJ50" i="9"/>
  <c r="AG50" i="9"/>
  <c r="AF50" i="9"/>
  <c r="AC50" i="9"/>
  <c r="AB50" i="9"/>
  <c r="Y50" i="9"/>
  <c r="X50" i="9"/>
  <c r="U50" i="9"/>
  <c r="T50" i="9"/>
  <c r="Q50" i="9"/>
  <c r="P50" i="9"/>
  <c r="M50" i="9"/>
  <c r="L50" i="9"/>
  <c r="I50" i="9"/>
  <c r="H50" i="9"/>
  <c r="E50" i="9"/>
  <c r="D50" i="9"/>
  <c r="C50" i="9"/>
  <c r="AW49" i="9"/>
  <c r="AV49" i="9"/>
  <c r="AS49" i="9"/>
  <c r="AR49" i="9"/>
  <c r="AO49" i="9"/>
  <c r="AN49" i="9"/>
  <c r="AK49" i="9"/>
  <c r="AJ49" i="9"/>
  <c r="AG49" i="9"/>
  <c r="AF49" i="9"/>
  <c r="AC49" i="9"/>
  <c r="AB49" i="9"/>
  <c r="Y49" i="9"/>
  <c r="X49" i="9"/>
  <c r="U49" i="9"/>
  <c r="T49" i="9"/>
  <c r="Q49" i="9"/>
  <c r="P49" i="9"/>
  <c r="M49" i="9"/>
  <c r="L49" i="9"/>
  <c r="I49" i="9"/>
  <c r="H49" i="9"/>
  <c r="E49" i="9"/>
  <c r="D49" i="9"/>
  <c r="C49" i="9"/>
  <c r="AW48" i="9"/>
  <c r="AV48" i="9"/>
  <c r="AS48" i="9"/>
  <c r="AR48" i="9"/>
  <c r="AO48" i="9"/>
  <c r="AN48" i="9"/>
  <c r="AK48" i="9"/>
  <c r="AJ48" i="9"/>
  <c r="AG48" i="9"/>
  <c r="AF48" i="9"/>
  <c r="AC48" i="9"/>
  <c r="AB48" i="9"/>
  <c r="Y48" i="9"/>
  <c r="X48" i="9"/>
  <c r="U48" i="9"/>
  <c r="T48" i="9"/>
  <c r="Q48" i="9"/>
  <c r="P48" i="9"/>
  <c r="M48" i="9"/>
  <c r="L48" i="9"/>
  <c r="I48" i="9"/>
  <c r="H48" i="9"/>
  <c r="E48" i="9"/>
  <c r="D48" i="9"/>
  <c r="C48" i="9"/>
  <c r="AW47" i="9"/>
  <c r="AV47" i="9"/>
  <c r="AS47" i="9"/>
  <c r="AR47" i="9"/>
  <c r="AO47" i="9"/>
  <c r="AN47" i="9"/>
  <c r="AK47" i="9"/>
  <c r="AJ47" i="9"/>
  <c r="AG47" i="9"/>
  <c r="AF47" i="9"/>
  <c r="AC47" i="9"/>
  <c r="AB47" i="9"/>
  <c r="Y47" i="9"/>
  <c r="X47" i="9"/>
  <c r="U47" i="9"/>
  <c r="T47" i="9"/>
  <c r="Q47" i="9"/>
  <c r="P47" i="9"/>
  <c r="M47" i="9"/>
  <c r="L47" i="9"/>
  <c r="I47" i="9"/>
  <c r="H47" i="9"/>
  <c r="E47" i="9"/>
  <c r="D47" i="9"/>
  <c r="C47" i="9"/>
  <c r="AW46" i="9"/>
  <c r="AV46" i="9"/>
  <c r="AS46" i="9"/>
  <c r="AR46" i="9"/>
  <c r="AO46" i="9"/>
  <c r="AN46" i="9"/>
  <c r="AK46" i="9"/>
  <c r="AJ46" i="9"/>
  <c r="AG46" i="9"/>
  <c r="AF46" i="9"/>
  <c r="AC46" i="9"/>
  <c r="AB46" i="9"/>
  <c r="Y46" i="9"/>
  <c r="X46" i="9"/>
  <c r="U46" i="9"/>
  <c r="T46" i="9"/>
  <c r="Q46" i="9"/>
  <c r="P46" i="9"/>
  <c r="M46" i="9"/>
  <c r="L46" i="9"/>
  <c r="I46" i="9"/>
  <c r="H46" i="9"/>
  <c r="E46" i="9"/>
  <c r="D46" i="9"/>
  <c r="C46" i="9"/>
  <c r="AW45" i="9"/>
  <c r="AV45" i="9"/>
  <c r="AS45" i="9"/>
  <c r="AR45" i="9"/>
  <c r="AO45" i="9"/>
  <c r="AN45" i="9"/>
  <c r="AK45" i="9"/>
  <c r="AJ45" i="9"/>
  <c r="AG45" i="9"/>
  <c r="AF45" i="9"/>
  <c r="AC45" i="9"/>
  <c r="AB45" i="9"/>
  <c r="Y45" i="9"/>
  <c r="X45" i="9"/>
  <c r="U45" i="9"/>
  <c r="T45" i="9"/>
  <c r="Q45" i="9"/>
  <c r="P45" i="9"/>
  <c r="M45" i="9"/>
  <c r="L45" i="9"/>
  <c r="I45" i="9"/>
  <c r="H45" i="9"/>
  <c r="E45" i="9"/>
  <c r="D45" i="9"/>
  <c r="C45" i="9"/>
  <c r="AW44" i="9"/>
  <c r="AV44" i="9"/>
  <c r="AS44" i="9"/>
  <c r="AR44" i="9"/>
  <c r="AO44" i="9"/>
  <c r="AN44" i="9"/>
  <c r="AK44" i="9"/>
  <c r="AJ44" i="9"/>
  <c r="AG44" i="9"/>
  <c r="AF44" i="9"/>
  <c r="AC44" i="9"/>
  <c r="AB44" i="9"/>
  <c r="Y44" i="9"/>
  <c r="X44" i="9"/>
  <c r="U44" i="9"/>
  <c r="T44" i="9"/>
  <c r="Q44" i="9"/>
  <c r="P44" i="9"/>
  <c r="M44" i="9"/>
  <c r="L44" i="9"/>
  <c r="I44" i="9"/>
  <c r="H44" i="9"/>
  <c r="E44" i="9"/>
  <c r="D44" i="9"/>
  <c r="C44" i="9"/>
  <c r="AW43" i="9"/>
  <c r="AV43" i="9"/>
  <c r="AS43" i="9"/>
  <c r="AR43" i="9"/>
  <c r="AO43" i="9"/>
  <c r="AN43" i="9"/>
  <c r="AK43" i="9"/>
  <c r="AJ43" i="9"/>
  <c r="AG43" i="9"/>
  <c r="AF43" i="9"/>
  <c r="AC43" i="9"/>
  <c r="AB43" i="9"/>
  <c r="Y43" i="9"/>
  <c r="X43" i="9"/>
  <c r="U43" i="9"/>
  <c r="T43" i="9"/>
  <c r="Q43" i="9"/>
  <c r="P43" i="9"/>
  <c r="M43" i="9"/>
  <c r="L43" i="9"/>
  <c r="I43" i="9"/>
  <c r="H43" i="9"/>
  <c r="E43" i="9"/>
  <c r="D43" i="9"/>
  <c r="C43" i="9"/>
  <c r="AW42" i="9"/>
  <c r="AV42" i="9"/>
  <c r="AS42" i="9"/>
  <c r="AR42" i="9"/>
  <c r="AO42" i="9"/>
  <c r="AN42" i="9"/>
  <c r="AK42" i="9"/>
  <c r="AJ42" i="9"/>
  <c r="AG42" i="9"/>
  <c r="AF42" i="9"/>
  <c r="AC42" i="9"/>
  <c r="AB42" i="9"/>
  <c r="Y42" i="9"/>
  <c r="X42" i="9"/>
  <c r="U42" i="9"/>
  <c r="T42" i="9"/>
  <c r="Q42" i="9"/>
  <c r="P42" i="9"/>
  <c r="M42" i="9"/>
  <c r="L42" i="9"/>
  <c r="I42" i="9"/>
  <c r="H42" i="9"/>
  <c r="E42" i="9"/>
  <c r="D42" i="9"/>
  <c r="C42" i="9"/>
  <c r="AW41" i="9"/>
  <c r="AV41" i="9"/>
  <c r="AS41" i="9"/>
  <c r="AR41" i="9"/>
  <c r="AO41" i="9"/>
  <c r="AN41" i="9"/>
  <c r="AK41" i="9"/>
  <c r="AJ41" i="9"/>
  <c r="AG41" i="9"/>
  <c r="AF41" i="9"/>
  <c r="AC41" i="9"/>
  <c r="AB41" i="9"/>
  <c r="Y41" i="9"/>
  <c r="X41" i="9"/>
  <c r="U41" i="9"/>
  <c r="T41" i="9"/>
  <c r="Q41" i="9"/>
  <c r="P41" i="9"/>
  <c r="M41" i="9"/>
  <c r="L41" i="9"/>
  <c r="I41" i="9"/>
  <c r="H41" i="9"/>
  <c r="E41" i="9"/>
  <c r="D41" i="9"/>
  <c r="C41" i="9"/>
  <c r="AW40" i="9"/>
  <c r="AV40" i="9"/>
  <c r="AS40" i="9"/>
  <c r="AR40" i="9"/>
  <c r="AO40" i="9"/>
  <c r="AN40" i="9"/>
  <c r="AK40" i="9"/>
  <c r="AJ40" i="9"/>
  <c r="AG40" i="9"/>
  <c r="AF40" i="9"/>
  <c r="AC40" i="9"/>
  <c r="AB40" i="9"/>
  <c r="Y40" i="9"/>
  <c r="X40" i="9"/>
  <c r="U40" i="9"/>
  <c r="T40" i="9"/>
  <c r="Q40" i="9"/>
  <c r="P40" i="9"/>
  <c r="M40" i="9"/>
  <c r="L40" i="9"/>
  <c r="I40" i="9"/>
  <c r="H40" i="9"/>
  <c r="E40" i="9"/>
  <c r="D40" i="9"/>
  <c r="C40" i="9"/>
  <c r="AW39" i="9"/>
  <c r="AV39" i="9"/>
  <c r="AS39" i="9"/>
  <c r="AR39" i="9"/>
  <c r="AO39" i="9"/>
  <c r="AN39" i="9"/>
  <c r="AK39" i="9"/>
  <c r="AJ39" i="9"/>
  <c r="AG39" i="9"/>
  <c r="AF39" i="9"/>
  <c r="AC39" i="9"/>
  <c r="AB39" i="9"/>
  <c r="Y39" i="9"/>
  <c r="X39" i="9"/>
  <c r="U39" i="9"/>
  <c r="T39" i="9"/>
  <c r="Q39" i="9"/>
  <c r="P39" i="9"/>
  <c r="M39" i="9"/>
  <c r="L39" i="9"/>
  <c r="I39" i="9"/>
  <c r="H39" i="9"/>
  <c r="E39" i="9"/>
  <c r="D39" i="9"/>
  <c r="C39" i="9"/>
  <c r="AW38" i="9"/>
  <c r="AV38" i="9"/>
  <c r="AS38" i="9"/>
  <c r="AR38" i="9"/>
  <c r="AO38" i="9"/>
  <c r="AN38" i="9"/>
  <c r="AK38" i="9"/>
  <c r="AJ38" i="9"/>
  <c r="AG38" i="9"/>
  <c r="AF38" i="9"/>
  <c r="AC38" i="9"/>
  <c r="AB38" i="9"/>
  <c r="Y38" i="9"/>
  <c r="X38" i="9"/>
  <c r="AA38" i="9" s="1"/>
  <c r="U38" i="9"/>
  <c r="T38" i="9"/>
  <c r="Q38" i="9"/>
  <c r="P38" i="9"/>
  <c r="S38" i="9" s="1"/>
  <c r="M38" i="9"/>
  <c r="L38" i="9"/>
  <c r="I38" i="9"/>
  <c r="H38" i="9"/>
  <c r="J38" i="9" s="1"/>
  <c r="E38" i="9"/>
  <c r="D38" i="9"/>
  <c r="C38" i="9"/>
  <c r="AW37" i="9"/>
  <c r="AV37" i="9"/>
  <c r="AS37" i="9"/>
  <c r="AR37" i="9"/>
  <c r="AO37" i="9"/>
  <c r="AN37" i="9"/>
  <c r="AK37" i="9"/>
  <c r="AJ37" i="9"/>
  <c r="AG37" i="9"/>
  <c r="AF37" i="9"/>
  <c r="AC37" i="9"/>
  <c r="AB37" i="9"/>
  <c r="Y37" i="9"/>
  <c r="X37" i="9"/>
  <c r="U37" i="9"/>
  <c r="T37" i="9"/>
  <c r="Q37" i="9"/>
  <c r="P37" i="9"/>
  <c r="M37" i="9"/>
  <c r="L37" i="9"/>
  <c r="I37" i="9"/>
  <c r="H37" i="9"/>
  <c r="E37" i="9"/>
  <c r="D37" i="9"/>
  <c r="C37" i="9"/>
  <c r="AW36" i="9"/>
  <c r="AV36" i="9"/>
  <c r="AS36" i="9"/>
  <c r="AR36" i="9"/>
  <c r="AO36" i="9"/>
  <c r="AN36" i="9"/>
  <c r="AK36" i="9"/>
  <c r="AJ36" i="9"/>
  <c r="AG36" i="9"/>
  <c r="AF36" i="9"/>
  <c r="AC36" i="9"/>
  <c r="AB36" i="9"/>
  <c r="Y36" i="9"/>
  <c r="X36" i="9"/>
  <c r="U36" i="9"/>
  <c r="T36" i="9"/>
  <c r="Q36" i="9"/>
  <c r="P36" i="9"/>
  <c r="M36" i="9"/>
  <c r="L36" i="9"/>
  <c r="I36" i="9"/>
  <c r="H36" i="9"/>
  <c r="E36" i="9"/>
  <c r="D36" i="9"/>
  <c r="C36" i="9"/>
  <c r="AW35" i="9"/>
  <c r="AV35" i="9"/>
  <c r="AS35" i="9"/>
  <c r="AR35" i="9"/>
  <c r="AO35" i="9"/>
  <c r="AN35" i="9"/>
  <c r="AK35" i="9"/>
  <c r="AJ35" i="9"/>
  <c r="AG35" i="9"/>
  <c r="AF35" i="9"/>
  <c r="AC35" i="9"/>
  <c r="AB35" i="9"/>
  <c r="Y35" i="9"/>
  <c r="X35" i="9"/>
  <c r="U35" i="9"/>
  <c r="T35" i="9"/>
  <c r="Q35" i="9"/>
  <c r="P35" i="9"/>
  <c r="M35" i="9"/>
  <c r="L35" i="9"/>
  <c r="I35" i="9"/>
  <c r="H35" i="9"/>
  <c r="E35" i="9"/>
  <c r="D35" i="9"/>
  <c r="C35" i="9"/>
  <c r="AW34" i="9"/>
  <c r="AV34" i="9"/>
  <c r="AS34" i="9"/>
  <c r="AR34" i="9"/>
  <c r="AO34" i="9"/>
  <c r="AN34" i="9"/>
  <c r="AK34" i="9"/>
  <c r="AJ34" i="9"/>
  <c r="AG34" i="9"/>
  <c r="AF34" i="9"/>
  <c r="AC34" i="9"/>
  <c r="AB34" i="9"/>
  <c r="Y34" i="9"/>
  <c r="X34" i="9"/>
  <c r="U34" i="9"/>
  <c r="T34" i="9"/>
  <c r="Q34" i="9"/>
  <c r="P34" i="9"/>
  <c r="M34" i="9"/>
  <c r="L34" i="9"/>
  <c r="I34" i="9"/>
  <c r="H34" i="9"/>
  <c r="E34" i="9"/>
  <c r="D34" i="9"/>
  <c r="C34" i="9"/>
  <c r="AW33" i="9"/>
  <c r="AV33" i="9"/>
  <c r="AS33" i="9"/>
  <c r="AR33" i="9"/>
  <c r="AO33" i="9"/>
  <c r="AN33" i="9"/>
  <c r="AK33" i="9"/>
  <c r="AJ33" i="9"/>
  <c r="AG33" i="9"/>
  <c r="AF33" i="9"/>
  <c r="AC33" i="9"/>
  <c r="AB33" i="9"/>
  <c r="Y33" i="9"/>
  <c r="X33" i="9"/>
  <c r="U33" i="9"/>
  <c r="T33" i="9"/>
  <c r="Q33" i="9"/>
  <c r="P33" i="9"/>
  <c r="M33" i="9"/>
  <c r="L33" i="9"/>
  <c r="I33" i="9"/>
  <c r="H33" i="9"/>
  <c r="E33" i="9"/>
  <c r="D33" i="9"/>
  <c r="C33" i="9"/>
  <c r="AW32" i="9"/>
  <c r="AV32" i="9"/>
  <c r="AS32" i="9"/>
  <c r="AR32" i="9"/>
  <c r="AO32" i="9"/>
  <c r="AN32" i="9"/>
  <c r="AK32" i="9"/>
  <c r="AJ32" i="9"/>
  <c r="AG32" i="9"/>
  <c r="AF32" i="9"/>
  <c r="AC32" i="9"/>
  <c r="AB32" i="9"/>
  <c r="Y32" i="9"/>
  <c r="X32" i="9"/>
  <c r="U32" i="9"/>
  <c r="T32" i="9"/>
  <c r="Q32" i="9"/>
  <c r="P32" i="9"/>
  <c r="M32" i="9"/>
  <c r="L32" i="9"/>
  <c r="I32" i="9"/>
  <c r="H32" i="9"/>
  <c r="E32" i="9"/>
  <c r="D32" i="9"/>
  <c r="C32" i="9"/>
  <c r="AW31" i="9"/>
  <c r="AV31" i="9"/>
  <c r="AS31" i="9"/>
  <c r="AR31" i="9"/>
  <c r="AO31" i="9"/>
  <c r="AN31" i="9"/>
  <c r="AK31" i="9"/>
  <c r="AJ31" i="9"/>
  <c r="AG31" i="9"/>
  <c r="AF31" i="9"/>
  <c r="AC31" i="9"/>
  <c r="AB31" i="9"/>
  <c r="Y31" i="9"/>
  <c r="X31" i="9"/>
  <c r="U31" i="9"/>
  <c r="T31" i="9"/>
  <c r="Q31" i="9"/>
  <c r="P31" i="9"/>
  <c r="M31" i="9"/>
  <c r="L31" i="9"/>
  <c r="I31" i="9"/>
  <c r="H31" i="9"/>
  <c r="E31" i="9"/>
  <c r="D31" i="9"/>
  <c r="C31" i="9"/>
  <c r="AW30" i="9"/>
  <c r="AV30" i="9"/>
  <c r="AS30" i="9"/>
  <c r="AR30" i="9"/>
  <c r="AO30" i="9"/>
  <c r="AN30" i="9"/>
  <c r="AK30" i="9"/>
  <c r="AJ30" i="9"/>
  <c r="AG30" i="9"/>
  <c r="AF30" i="9"/>
  <c r="AC30" i="9"/>
  <c r="AB30" i="9"/>
  <c r="Y30" i="9"/>
  <c r="X30" i="9"/>
  <c r="U30" i="9"/>
  <c r="T30" i="9"/>
  <c r="Q30" i="9"/>
  <c r="P30" i="9"/>
  <c r="M30" i="9"/>
  <c r="L30" i="9"/>
  <c r="I30" i="9"/>
  <c r="H30" i="9"/>
  <c r="E30" i="9"/>
  <c r="D30" i="9"/>
  <c r="C30" i="9"/>
  <c r="AW29" i="9"/>
  <c r="AV29" i="9"/>
  <c r="AS29" i="9"/>
  <c r="AR29" i="9"/>
  <c r="AO29" i="9"/>
  <c r="AN29" i="9"/>
  <c r="AK29" i="9"/>
  <c r="AJ29" i="9"/>
  <c r="AG29" i="9"/>
  <c r="AF29" i="9"/>
  <c r="AC29" i="9"/>
  <c r="AB29" i="9"/>
  <c r="Y29" i="9"/>
  <c r="X29" i="9"/>
  <c r="U29" i="9"/>
  <c r="T29" i="9"/>
  <c r="Q29" i="9"/>
  <c r="P29" i="9"/>
  <c r="M29" i="9"/>
  <c r="L29" i="9"/>
  <c r="I29" i="9"/>
  <c r="H29" i="9"/>
  <c r="E29" i="9"/>
  <c r="D29" i="9"/>
  <c r="C29" i="9"/>
  <c r="AW28" i="9"/>
  <c r="AV28" i="9"/>
  <c r="AS28" i="9"/>
  <c r="AR28" i="9"/>
  <c r="AO28" i="9"/>
  <c r="AN28" i="9"/>
  <c r="AK28" i="9"/>
  <c r="AJ28" i="9"/>
  <c r="AG28" i="9"/>
  <c r="AF28" i="9"/>
  <c r="AC28" i="9"/>
  <c r="AB28" i="9"/>
  <c r="Y28" i="9"/>
  <c r="X28" i="9"/>
  <c r="U28" i="9"/>
  <c r="T28" i="9"/>
  <c r="Q28" i="9"/>
  <c r="P28" i="9"/>
  <c r="M28" i="9"/>
  <c r="L28" i="9"/>
  <c r="I28" i="9"/>
  <c r="H28" i="9"/>
  <c r="E28" i="9"/>
  <c r="D28" i="9"/>
  <c r="C28" i="9"/>
  <c r="AW27" i="9"/>
  <c r="AV27" i="9"/>
  <c r="AS27" i="9"/>
  <c r="AR27" i="9"/>
  <c r="AO27" i="9"/>
  <c r="AN27" i="9"/>
  <c r="AK27" i="9"/>
  <c r="AJ27" i="9"/>
  <c r="AG27" i="9"/>
  <c r="AF27" i="9"/>
  <c r="AC27" i="9"/>
  <c r="AB27" i="9"/>
  <c r="Y27" i="9"/>
  <c r="X27" i="9"/>
  <c r="U27" i="9"/>
  <c r="T27" i="9"/>
  <c r="Q27" i="9"/>
  <c r="P27" i="9"/>
  <c r="M27" i="9"/>
  <c r="L27" i="9"/>
  <c r="I27" i="9"/>
  <c r="H27" i="9"/>
  <c r="E27" i="9"/>
  <c r="D27" i="9"/>
  <c r="C27" i="9"/>
  <c r="AW26" i="9"/>
  <c r="AV26" i="9"/>
  <c r="AS26" i="9"/>
  <c r="AR26" i="9"/>
  <c r="AO26" i="9"/>
  <c r="AN26" i="9"/>
  <c r="AK26" i="9"/>
  <c r="AJ26" i="9"/>
  <c r="AG26" i="9"/>
  <c r="AF26" i="9"/>
  <c r="AC26" i="9"/>
  <c r="AB26" i="9"/>
  <c r="Y26" i="9"/>
  <c r="X26" i="9"/>
  <c r="U26" i="9"/>
  <c r="T26" i="9"/>
  <c r="Q26" i="9"/>
  <c r="P26" i="9"/>
  <c r="M26" i="9"/>
  <c r="L26" i="9"/>
  <c r="I26" i="9"/>
  <c r="H26" i="9"/>
  <c r="E26" i="9"/>
  <c r="D26" i="9"/>
  <c r="C26" i="9"/>
  <c r="AW15" i="9"/>
  <c r="AV15" i="9"/>
  <c r="AS15" i="9"/>
  <c r="AR15" i="9"/>
  <c r="AO15" i="9"/>
  <c r="AN15" i="9"/>
  <c r="AJ15" i="9"/>
  <c r="AG15" i="9"/>
  <c r="AF15" i="9"/>
  <c r="AC15" i="9"/>
  <c r="AB15" i="9"/>
  <c r="Y15" i="9"/>
  <c r="X15" i="9"/>
  <c r="U15" i="9"/>
  <c r="T15" i="9"/>
  <c r="Q15" i="9"/>
  <c r="P15" i="9"/>
  <c r="M15" i="9"/>
  <c r="L15" i="9"/>
  <c r="H15" i="9"/>
  <c r="E15" i="9"/>
  <c r="D15" i="9"/>
  <c r="C15" i="9"/>
  <c r="AW14" i="9"/>
  <c r="AV14" i="9"/>
  <c r="AS14" i="9"/>
  <c r="AR14" i="9"/>
  <c r="AO14" i="9"/>
  <c r="AN14" i="9"/>
  <c r="AJ14" i="9"/>
  <c r="AG14" i="9"/>
  <c r="AF14" i="9"/>
  <c r="AC14" i="9"/>
  <c r="AB14" i="9"/>
  <c r="Y14" i="9"/>
  <c r="X14" i="9"/>
  <c r="U14" i="9"/>
  <c r="T14" i="9"/>
  <c r="Q14" i="9"/>
  <c r="P14" i="9"/>
  <c r="M14" i="9"/>
  <c r="L14" i="9"/>
  <c r="H14" i="9"/>
  <c r="E14" i="9"/>
  <c r="D14" i="9"/>
  <c r="C14" i="9"/>
  <c r="AV13" i="9"/>
  <c r="AR13" i="9"/>
  <c r="AN13" i="9"/>
  <c r="AJ13" i="9"/>
  <c r="AF13" i="9"/>
  <c r="AB13" i="9"/>
  <c r="X13" i="9"/>
  <c r="T13" i="9"/>
  <c r="P13" i="9"/>
  <c r="L13" i="9"/>
  <c r="H13" i="9"/>
  <c r="E13" i="9"/>
  <c r="D13" i="9"/>
  <c r="C13" i="9"/>
  <c r="AW12" i="9"/>
  <c r="AV12" i="9"/>
  <c r="AS12" i="9"/>
  <c r="AR12" i="9"/>
  <c r="AO12" i="9"/>
  <c r="AN12" i="9"/>
  <c r="AJ12" i="9"/>
  <c r="AG12" i="9"/>
  <c r="AF12" i="9"/>
  <c r="AC12" i="9"/>
  <c r="AB12" i="9"/>
  <c r="Y12" i="9"/>
  <c r="X12" i="9"/>
  <c r="U12" i="9"/>
  <c r="T12" i="9"/>
  <c r="Q12" i="9"/>
  <c r="P12" i="9"/>
  <c r="M12" i="9"/>
  <c r="L12" i="9"/>
  <c r="H12" i="9"/>
  <c r="E12" i="9"/>
  <c r="D12" i="9"/>
  <c r="C12" i="9"/>
  <c r="AW11" i="9"/>
  <c r="AV11" i="9"/>
  <c r="AS11" i="9"/>
  <c r="AR11" i="9"/>
  <c r="AO11" i="9"/>
  <c r="AN11" i="9"/>
  <c r="AJ11" i="9"/>
  <c r="AG11" i="9"/>
  <c r="AF11" i="9"/>
  <c r="AC11" i="9"/>
  <c r="AB11" i="9"/>
  <c r="Y11" i="9"/>
  <c r="X11" i="9"/>
  <c r="U11" i="9"/>
  <c r="T11" i="9"/>
  <c r="Q11" i="9"/>
  <c r="P11" i="9"/>
  <c r="M11" i="9"/>
  <c r="L11" i="9"/>
  <c r="I11" i="9"/>
  <c r="H11" i="9"/>
  <c r="E11" i="9"/>
  <c r="D11" i="9"/>
  <c r="C11" i="9"/>
  <c r="AW10" i="9"/>
  <c r="AV10" i="9"/>
  <c r="AS10" i="9"/>
  <c r="AR10" i="9"/>
  <c r="AO10" i="9"/>
  <c r="AN10" i="9"/>
  <c r="AJ10" i="9"/>
  <c r="AG10" i="9"/>
  <c r="AF10" i="9"/>
  <c r="AC10" i="9"/>
  <c r="AB10" i="9"/>
  <c r="Y10" i="9"/>
  <c r="X10" i="9"/>
  <c r="U10" i="9"/>
  <c r="T10" i="9"/>
  <c r="Q10" i="9"/>
  <c r="P10" i="9"/>
  <c r="M10" i="9"/>
  <c r="L10" i="9"/>
  <c r="I10" i="9"/>
  <c r="H10" i="9"/>
  <c r="E10" i="9"/>
  <c r="D10" i="9"/>
  <c r="AW9" i="9"/>
  <c r="AV9" i="9"/>
  <c r="AS9" i="9"/>
  <c r="AR9" i="9"/>
  <c r="AO9" i="9"/>
  <c r="AN9" i="9"/>
  <c r="AJ9" i="9"/>
  <c r="AG9" i="9"/>
  <c r="AF9" i="9"/>
  <c r="AC9" i="9"/>
  <c r="AB9" i="9"/>
  <c r="Y9" i="9"/>
  <c r="X9" i="9"/>
  <c r="U9" i="9"/>
  <c r="T9" i="9"/>
  <c r="Q9" i="9"/>
  <c r="P9" i="9"/>
  <c r="M9" i="9"/>
  <c r="L9" i="9"/>
  <c r="I9" i="9"/>
  <c r="H9" i="9"/>
  <c r="E9" i="9"/>
  <c r="D9" i="9"/>
  <c r="AW8" i="9"/>
  <c r="AV8" i="9"/>
  <c r="AS8" i="9"/>
  <c r="AR8" i="9"/>
  <c r="AO8" i="9"/>
  <c r="AN8" i="9"/>
  <c r="AJ8" i="9"/>
  <c r="AG8" i="9"/>
  <c r="AF8" i="9"/>
  <c r="AC8" i="9"/>
  <c r="AB8" i="9"/>
  <c r="AD8" i="9" s="1"/>
  <c r="Y8" i="9"/>
  <c r="X8" i="9"/>
  <c r="U8" i="9"/>
  <c r="T8" i="9"/>
  <c r="V8" i="9" s="1"/>
  <c r="Q8" i="9"/>
  <c r="P8" i="9"/>
  <c r="M8" i="9"/>
  <c r="L8" i="9"/>
  <c r="N8" i="9" s="1"/>
  <c r="I8" i="9"/>
  <c r="H8" i="9"/>
  <c r="E8" i="9"/>
  <c r="D8" i="9"/>
  <c r="F8" i="9" s="1"/>
  <c r="AW7" i="9"/>
  <c r="AV7" i="9"/>
  <c r="AS7" i="9"/>
  <c r="AR7" i="9"/>
  <c r="AO7" i="9"/>
  <c r="AN7" i="9"/>
  <c r="AK7" i="9"/>
  <c r="AJ7" i="9"/>
  <c r="AG7" i="9"/>
  <c r="AF7" i="9"/>
  <c r="AC7" i="9"/>
  <c r="AB7" i="9"/>
  <c r="Y7" i="9"/>
  <c r="X7" i="9"/>
  <c r="U7" i="9"/>
  <c r="T7" i="9"/>
  <c r="Q7" i="9"/>
  <c r="P7" i="9"/>
  <c r="M7" i="9"/>
  <c r="L7" i="9"/>
  <c r="I7" i="9"/>
  <c r="H7" i="9"/>
  <c r="E7" i="9"/>
  <c r="D7" i="9"/>
  <c r="AW6" i="9"/>
  <c r="AV6" i="9"/>
  <c r="AS6" i="9"/>
  <c r="AR6" i="9"/>
  <c r="AT6" i="9" s="1"/>
  <c r="AO6" i="9"/>
  <c r="AN6" i="9"/>
  <c r="AK6" i="9"/>
  <c r="AJ6" i="9"/>
  <c r="AL6" i="9" s="1"/>
  <c r="AG6" i="9"/>
  <c r="AF6" i="9"/>
  <c r="AC6" i="9"/>
  <c r="AB6" i="9"/>
  <c r="AD6" i="9" s="1"/>
  <c r="Y6" i="9"/>
  <c r="X6" i="9"/>
  <c r="U6" i="9"/>
  <c r="T6" i="9"/>
  <c r="V6" i="9" s="1"/>
  <c r="Q6" i="9"/>
  <c r="P6" i="9"/>
  <c r="M6" i="9"/>
  <c r="L6" i="9"/>
  <c r="N6" i="9" s="1"/>
  <c r="I6" i="9"/>
  <c r="H6" i="9"/>
  <c r="E6" i="9"/>
  <c r="D6" i="9"/>
  <c r="F6" i="9" s="1"/>
  <c r="C22" i="1"/>
  <c r="C21" i="1"/>
  <c r="C20" i="1"/>
  <c r="C19" i="1"/>
  <c r="C18" i="1"/>
  <c r="S19" i="2"/>
  <c r="J47" i="9" l="1"/>
  <c r="AH47" i="9"/>
  <c r="AP47" i="9"/>
  <c r="F49" i="9"/>
  <c r="AD49" i="9"/>
  <c r="AM49" i="9"/>
  <c r="F53" i="9"/>
  <c r="V53" i="9"/>
  <c r="AX55" i="9"/>
  <c r="W60" i="9"/>
  <c r="AL60" i="9"/>
  <c r="W68" i="9"/>
  <c r="AM68" i="9"/>
  <c r="AX70" i="9"/>
  <c r="N96" i="9"/>
  <c r="J6" i="9"/>
  <c r="R6" i="9"/>
  <c r="Z6" i="9"/>
  <c r="AH6" i="9"/>
  <c r="AP6" i="9"/>
  <c r="AX6" i="9"/>
  <c r="K7" i="9"/>
  <c r="S7" i="9"/>
  <c r="AA7" i="9"/>
  <c r="AI7" i="9"/>
  <c r="AQ7" i="9"/>
  <c r="AY7" i="9"/>
  <c r="AD20" i="9"/>
  <c r="AL20" i="9"/>
  <c r="Z11" i="9"/>
  <c r="J11" i="9"/>
  <c r="N73" i="9"/>
  <c r="AD73" i="9"/>
  <c r="F77" i="9"/>
  <c r="V77" i="9"/>
  <c r="AL77" i="9"/>
  <c r="G93" i="9"/>
  <c r="J77" i="9"/>
  <c r="Z77" i="9"/>
  <c r="S18" i="2"/>
  <c r="BD114" i="9"/>
  <c r="BE114" i="9"/>
  <c r="BE113" i="9"/>
  <c r="BG112" i="9"/>
  <c r="BF112" i="9"/>
  <c r="F42" i="9"/>
  <c r="S45" i="9"/>
  <c r="AI45" i="9"/>
  <c r="F46" i="9"/>
  <c r="N61" i="9"/>
  <c r="AT73" i="9"/>
  <c r="Z76" i="9"/>
  <c r="AE97" i="9"/>
  <c r="AP103" i="9"/>
  <c r="F105" i="9"/>
  <c r="N105" i="9"/>
  <c r="V105" i="9"/>
  <c r="AD105" i="9"/>
  <c r="AL105" i="9"/>
  <c r="AT105" i="9"/>
  <c r="K18" i="9"/>
  <c r="S18" i="9"/>
  <c r="AA18" i="9"/>
  <c r="AI18" i="9"/>
  <c r="AQ18" i="9"/>
  <c r="AY18" i="9"/>
  <c r="F20" i="9"/>
  <c r="N20" i="9"/>
  <c r="BD113" i="9"/>
  <c r="BF111" i="9"/>
  <c r="BG111" i="9"/>
  <c r="AP38" i="9"/>
  <c r="J73" i="9"/>
  <c r="Z73" i="9"/>
  <c r="AP73" i="9"/>
  <c r="AP77" i="9"/>
  <c r="BD115" i="9"/>
  <c r="BG115" i="9" s="1"/>
  <c r="BD110" i="9"/>
  <c r="BE110" i="9"/>
  <c r="AD7" i="9"/>
  <c r="AL8" i="9"/>
  <c r="AE28" i="9"/>
  <c r="AY41" i="9"/>
  <c r="AY45" i="9"/>
  <c r="J68" i="9"/>
  <c r="R68" i="9"/>
  <c r="K72" i="9"/>
  <c r="K76" i="9"/>
  <c r="AQ76" i="9"/>
  <c r="K80" i="9"/>
  <c r="AI80" i="9"/>
  <c r="N94" i="9"/>
  <c r="AT20" i="9"/>
  <c r="AL7" i="9"/>
  <c r="O28" i="9"/>
  <c r="AM28" i="9"/>
  <c r="J34" i="9"/>
  <c r="F39" i="9"/>
  <c r="AM33" i="9"/>
  <c r="K35" i="9"/>
  <c r="N37" i="9"/>
  <c r="V37" i="9"/>
  <c r="AH42" i="9"/>
  <c r="AX46" i="9"/>
  <c r="AE67" i="9"/>
  <c r="V7" i="9"/>
  <c r="AT7" i="9"/>
  <c r="G28" i="9"/>
  <c r="W28" i="9"/>
  <c r="AU28" i="9"/>
  <c r="F36" i="9"/>
  <c r="AT34" i="9"/>
  <c r="AX36" i="9"/>
  <c r="O41" i="9"/>
  <c r="AM45" i="9"/>
  <c r="R70" i="9"/>
  <c r="AH74" i="9"/>
  <c r="AH78" i="9"/>
  <c r="AQ78" i="9"/>
  <c r="AY78" i="9"/>
  <c r="AA94" i="9"/>
  <c r="V20" i="9"/>
  <c r="G11" i="9"/>
  <c r="O11" i="9"/>
  <c r="AE11" i="9"/>
  <c r="AU11" i="9"/>
  <c r="O15" i="9"/>
  <c r="W15" i="9"/>
  <c r="AE15" i="9"/>
  <c r="AM15" i="9"/>
  <c r="AU15" i="9"/>
  <c r="O29" i="9"/>
  <c r="AE29" i="9"/>
  <c r="K73" i="9"/>
  <c r="S73" i="9"/>
  <c r="AA73" i="9"/>
  <c r="AI73" i="9"/>
  <c r="AQ73" i="9"/>
  <c r="S77" i="9"/>
  <c r="AI77" i="9"/>
  <c r="AI93" i="9"/>
  <c r="AQ11" i="9"/>
  <c r="K15" i="9"/>
  <c r="AA15" i="9"/>
  <c r="K29" i="9"/>
  <c r="AA29" i="9"/>
  <c r="AQ29" i="9"/>
  <c r="O46" i="9"/>
  <c r="V46" i="9"/>
  <c r="AE46" i="9"/>
  <c r="AL46" i="9"/>
  <c r="V61" i="9"/>
  <c r="AD61" i="9"/>
  <c r="AL61" i="9"/>
  <c r="AT61" i="9"/>
  <c r="AI67" i="9"/>
  <c r="AY67" i="9"/>
  <c r="G77" i="9"/>
  <c r="AE77" i="9"/>
  <c r="AM77" i="9"/>
  <c r="AU77" i="9"/>
  <c r="AU29" i="9"/>
  <c r="O33" i="9"/>
  <c r="W33" i="9"/>
  <c r="K42" i="9"/>
  <c r="R42" i="9"/>
  <c r="AA42" i="9"/>
  <c r="G34" i="9"/>
  <c r="G38" i="9"/>
  <c r="O38" i="9"/>
  <c r="AM38" i="9"/>
  <c r="K39" i="9"/>
  <c r="S39" i="9"/>
  <c r="G45" i="9"/>
  <c r="W45" i="9"/>
  <c r="AA46" i="9"/>
  <c r="AH46" i="9"/>
  <c r="AY46" i="9"/>
  <c r="R49" i="9"/>
  <c r="AA49" i="9"/>
  <c r="AH49" i="9"/>
  <c r="AQ49" i="9"/>
  <c r="F51" i="9"/>
  <c r="V51" i="9"/>
  <c r="AL51" i="9"/>
  <c r="N55" i="9"/>
  <c r="AD55" i="9"/>
  <c r="R60" i="9"/>
  <c r="Z60" i="9"/>
  <c r="V66" i="9"/>
  <c r="AI68" i="9"/>
  <c r="AY68" i="9"/>
  <c r="J72" i="9"/>
  <c r="G73" i="9"/>
  <c r="AM73" i="9"/>
  <c r="AX74" i="9"/>
  <c r="N76" i="9"/>
  <c r="AM76" i="9"/>
  <c r="AX78" i="9"/>
  <c r="AM93" i="9"/>
  <c r="O80" i="9"/>
  <c r="O86" i="9"/>
  <c r="S94" i="9"/>
  <c r="J65" i="9"/>
  <c r="R65" i="9"/>
  <c r="Z65" i="9"/>
  <c r="AH65" i="9"/>
  <c r="AP65" i="9"/>
  <c r="AX65" i="9"/>
  <c r="W73" i="9"/>
  <c r="AY73" i="9"/>
  <c r="O77" i="9"/>
  <c r="W77" i="9"/>
  <c r="AY77" i="9"/>
  <c r="AY80" i="9"/>
  <c r="W94" i="9"/>
  <c r="O69" i="9"/>
  <c r="N69" i="9"/>
  <c r="AE69" i="9"/>
  <c r="AD69" i="9"/>
  <c r="AU69" i="9"/>
  <c r="AT69" i="9"/>
  <c r="AT94" i="9"/>
  <c r="AU94" i="9"/>
  <c r="BA20" i="9"/>
  <c r="BD20" i="9" s="1"/>
  <c r="J10" i="9"/>
  <c r="R10" i="9"/>
  <c r="AM12" i="9"/>
  <c r="AT12" i="9"/>
  <c r="J14" i="9"/>
  <c r="R14" i="9"/>
  <c r="Z14" i="9"/>
  <c r="AH14" i="9"/>
  <c r="AP14" i="9"/>
  <c r="AX14" i="9"/>
  <c r="N26" i="9"/>
  <c r="AM26" i="9"/>
  <c r="AT26" i="9"/>
  <c r="J28" i="9"/>
  <c r="R28" i="9"/>
  <c r="Z28" i="9"/>
  <c r="AH28" i="9"/>
  <c r="AP28" i="9"/>
  <c r="AX28" i="9"/>
  <c r="G30" i="9"/>
  <c r="N30" i="9"/>
  <c r="W30" i="9"/>
  <c r="AD30" i="9"/>
  <c r="AM30" i="9"/>
  <c r="AT30" i="9"/>
  <c r="J32" i="9"/>
  <c r="R32" i="9"/>
  <c r="Z32" i="9"/>
  <c r="AH32" i="9"/>
  <c r="AP32" i="9"/>
  <c r="AX32" i="9"/>
  <c r="S34" i="9"/>
  <c r="AA34" i="9"/>
  <c r="AP34" i="9"/>
  <c r="G69" i="9"/>
  <c r="F69" i="9"/>
  <c r="W69" i="9"/>
  <c r="V69" i="9"/>
  <c r="AM69" i="9"/>
  <c r="AL69" i="9"/>
  <c r="BA32" i="9"/>
  <c r="K69" i="9"/>
  <c r="J69" i="9"/>
  <c r="S69" i="9"/>
  <c r="R69" i="9"/>
  <c r="AA69" i="9"/>
  <c r="Z69" i="9"/>
  <c r="AI69" i="9"/>
  <c r="AH69" i="9"/>
  <c r="AQ69" i="9"/>
  <c r="AP69" i="9"/>
  <c r="BE69" i="9"/>
  <c r="AY69" i="9"/>
  <c r="AX69" i="9"/>
  <c r="BE72" i="9"/>
  <c r="AC56" i="9"/>
  <c r="AT8" i="9"/>
  <c r="J12" i="9"/>
  <c r="S12" i="9"/>
  <c r="AA12" i="9"/>
  <c r="AI12" i="9"/>
  <c r="AY12" i="9"/>
  <c r="R26" i="9"/>
  <c r="AA26" i="9"/>
  <c r="AI26" i="9"/>
  <c r="AY26" i="9"/>
  <c r="S30" i="9"/>
  <c r="AI30" i="9"/>
  <c r="AY30" i="9"/>
  <c r="O34" i="9"/>
  <c r="AM34" i="9"/>
  <c r="AU34" i="9"/>
  <c r="S66" i="9"/>
  <c r="R66" i="9"/>
  <c r="AY34" i="9"/>
  <c r="J36" i="9"/>
  <c r="R36" i="9"/>
  <c r="AP36" i="9"/>
  <c r="AY38" i="9"/>
  <c r="S41" i="9"/>
  <c r="AI41" i="9"/>
  <c r="G42" i="9"/>
  <c r="AQ42" i="9"/>
  <c r="AX42" i="9"/>
  <c r="F44" i="9"/>
  <c r="N44" i="9"/>
  <c r="V44" i="9"/>
  <c r="AD44" i="9"/>
  <c r="AL44" i="9"/>
  <c r="AT44" i="9"/>
  <c r="G48" i="9"/>
  <c r="AE48" i="9"/>
  <c r="AM48" i="9"/>
  <c r="K50" i="9"/>
  <c r="AA50" i="9"/>
  <c r="AQ50" i="9"/>
  <c r="K54" i="9"/>
  <c r="AA54" i="9"/>
  <c r="AQ54" i="9"/>
  <c r="J64" i="9"/>
  <c r="Z64" i="9"/>
  <c r="AH64" i="9"/>
  <c r="S67" i="9"/>
  <c r="G68" i="9"/>
  <c r="F70" i="9"/>
  <c r="N72" i="9"/>
  <c r="V72" i="9"/>
  <c r="AT72" i="9"/>
  <c r="AE73" i="9"/>
  <c r="AT76" i="9"/>
  <c r="K77" i="9"/>
  <c r="AQ77" i="9"/>
  <c r="G94" i="9"/>
  <c r="AI94" i="9"/>
  <c r="AQ94" i="9"/>
  <c r="Z96" i="9"/>
  <c r="BA19" i="9"/>
  <c r="BE19" i="9" s="1"/>
  <c r="J20" i="9"/>
  <c r="R20" i="9"/>
  <c r="S35" i="9"/>
  <c r="AQ35" i="9"/>
  <c r="AY35" i="9"/>
  <c r="AD36" i="9"/>
  <c r="AL36" i="9"/>
  <c r="AA37" i="9"/>
  <c r="AI37" i="9"/>
  <c r="J40" i="9"/>
  <c r="R40" i="9"/>
  <c r="Z40" i="9"/>
  <c r="AH40" i="9"/>
  <c r="AP40" i="9"/>
  <c r="AX40" i="9"/>
  <c r="AE41" i="9"/>
  <c r="AU41" i="9"/>
  <c r="AM42" i="9"/>
  <c r="BA43" i="9"/>
  <c r="G50" i="9"/>
  <c r="W50" i="9"/>
  <c r="AM50" i="9"/>
  <c r="G54" i="9"/>
  <c r="W54" i="9"/>
  <c r="AM54" i="9"/>
  <c r="F61" i="9"/>
  <c r="W64" i="9"/>
  <c r="AD64" i="9"/>
  <c r="S68" i="9"/>
  <c r="AP72" i="9"/>
  <c r="O73" i="9"/>
  <c r="AU73" i="9"/>
  <c r="AA77" i="9"/>
  <c r="K94" i="9"/>
  <c r="O94" i="9"/>
  <c r="AE94" i="9"/>
  <c r="AM94" i="9"/>
  <c r="AD96" i="9"/>
  <c r="AT96" i="9"/>
  <c r="AH20" i="9"/>
  <c r="AP20" i="9"/>
  <c r="AX20" i="9"/>
  <c r="S106" i="9"/>
  <c r="AA106" i="9"/>
  <c r="AI106" i="9"/>
  <c r="AQ106" i="9"/>
  <c r="AY106" i="9"/>
  <c r="K106" i="9"/>
  <c r="G9" i="9"/>
  <c r="W9" i="9"/>
  <c r="G10" i="9"/>
  <c r="W10" i="9"/>
  <c r="AM10" i="9"/>
  <c r="AT41" i="9"/>
  <c r="N42" i="9"/>
  <c r="AA70" i="9"/>
  <c r="AA72" i="9"/>
  <c r="AQ74" i="9"/>
  <c r="J94" i="9"/>
  <c r="V94" i="9"/>
  <c r="AP94" i="9"/>
  <c r="K8" i="9"/>
  <c r="S8" i="9"/>
  <c r="AH12" i="9"/>
  <c r="AP12" i="9"/>
  <c r="G14" i="9"/>
  <c r="O14" i="9"/>
  <c r="W14" i="9"/>
  <c r="AE14" i="9"/>
  <c r="AM14" i="9"/>
  <c r="AU14" i="9"/>
  <c r="AP29" i="9"/>
  <c r="R30" i="9"/>
  <c r="Z30" i="9"/>
  <c r="R33" i="9"/>
  <c r="N38" i="9"/>
  <c r="AD38" i="9"/>
  <c r="AH45" i="9"/>
  <c r="AT46" i="9"/>
  <c r="K64" i="9"/>
  <c r="S64" i="9"/>
  <c r="G72" i="9"/>
  <c r="AQ72" i="9"/>
  <c r="F73" i="9"/>
  <c r="V73" i="9"/>
  <c r="AL73" i="9"/>
  <c r="G74" i="9"/>
  <c r="W74" i="9"/>
  <c r="G76" i="9"/>
  <c r="R77" i="9"/>
  <c r="AH77" i="9"/>
  <c r="AX77" i="9"/>
  <c r="AM86" i="9"/>
  <c r="AD94" i="9"/>
  <c r="G106" i="9"/>
  <c r="O106" i="9"/>
  <c r="W106" i="9"/>
  <c r="AE106" i="9"/>
  <c r="AM106" i="9"/>
  <c r="AU106" i="9"/>
  <c r="O9" i="9"/>
  <c r="O10" i="9"/>
  <c r="AE10" i="9"/>
  <c r="AU10" i="9"/>
  <c r="Z15" i="9"/>
  <c r="R35" i="9"/>
  <c r="AM65" i="9"/>
  <c r="AY74" i="9"/>
  <c r="G78" i="9"/>
  <c r="W20" i="9"/>
  <c r="AX30" i="9"/>
  <c r="N41" i="9"/>
  <c r="AL42" i="9"/>
  <c r="AT42" i="9"/>
  <c r="Z46" i="9"/>
  <c r="AL54" i="9"/>
  <c r="AT54" i="9"/>
  <c r="R73" i="9"/>
  <c r="AH73" i="9"/>
  <c r="AX73" i="9"/>
  <c r="N77" i="9"/>
  <c r="AD77" i="9"/>
  <c r="AT77" i="9"/>
  <c r="F94" i="9"/>
  <c r="Z94" i="9"/>
  <c r="AU38" i="9"/>
  <c r="AT38" i="9"/>
  <c r="G19" i="9"/>
  <c r="F19" i="9"/>
  <c r="O19" i="9"/>
  <c r="N19" i="9"/>
  <c r="W19" i="9"/>
  <c r="V19" i="9"/>
  <c r="AE19" i="9"/>
  <c r="AD19" i="9"/>
  <c r="AM19" i="9"/>
  <c r="AL19" i="9"/>
  <c r="AU19" i="9"/>
  <c r="AT19" i="9"/>
  <c r="AA8" i="9"/>
  <c r="O32" i="9"/>
  <c r="AE32" i="9"/>
  <c r="S44" i="9"/>
  <c r="AI44" i="9"/>
  <c r="AL94" i="9"/>
  <c r="F7" i="9"/>
  <c r="N7" i="9"/>
  <c r="AQ8" i="9"/>
  <c r="K9" i="9"/>
  <c r="AA9" i="9"/>
  <c r="AI9" i="9"/>
  <c r="AQ9" i="9"/>
  <c r="AY9" i="9"/>
  <c r="AA10" i="9"/>
  <c r="AI10" i="9"/>
  <c r="AQ10" i="9"/>
  <c r="AY10" i="9"/>
  <c r="J29" i="9"/>
  <c r="W42" i="9"/>
  <c r="V42" i="9"/>
  <c r="W93" i="9"/>
  <c r="AY94" i="9"/>
  <c r="K19" i="9"/>
  <c r="J19" i="9"/>
  <c r="S19" i="9"/>
  <c r="R19" i="9"/>
  <c r="AA19" i="9"/>
  <c r="Z19" i="9"/>
  <c r="AI19" i="9"/>
  <c r="AH19" i="9"/>
  <c r="AQ19" i="9"/>
  <c r="AP19" i="9"/>
  <c r="AY19" i="9"/>
  <c r="AX19" i="9"/>
  <c r="AI8" i="9"/>
  <c r="F15" i="9"/>
  <c r="G32" i="9"/>
  <c r="W32" i="9"/>
  <c r="K44" i="9"/>
  <c r="AA44" i="9"/>
  <c r="AQ44" i="9"/>
  <c r="AY44" i="9"/>
  <c r="AX26" i="9"/>
  <c r="K46" i="9"/>
  <c r="J46" i="9"/>
  <c r="N49" i="9"/>
  <c r="O49" i="9"/>
  <c r="AM32" i="9"/>
  <c r="AU32" i="9"/>
  <c r="AD35" i="9"/>
  <c r="AL35" i="9"/>
  <c r="K37" i="9"/>
  <c r="AT37" i="9"/>
  <c r="AD39" i="9"/>
  <c r="AD41" i="9"/>
  <c r="AD42" i="9"/>
  <c r="V68" i="9"/>
  <c r="AD68" i="9"/>
  <c r="AL68" i="9"/>
  <c r="AT68" i="9"/>
  <c r="AM70" i="9"/>
  <c r="W72" i="9"/>
  <c r="AM72" i="9"/>
  <c r="R94" i="9"/>
  <c r="AH94" i="9"/>
  <c r="J103" i="9"/>
  <c r="J18" i="9"/>
  <c r="R18" i="9"/>
  <c r="Z18" i="9"/>
  <c r="AH18" i="9"/>
  <c r="AP18" i="9"/>
  <c r="AX18" i="9"/>
  <c r="G20" i="9"/>
  <c r="AM20" i="9"/>
  <c r="AA36" i="9"/>
  <c r="AH37" i="9"/>
  <c r="Z38" i="9"/>
  <c r="R39" i="9"/>
  <c r="G40" i="9"/>
  <c r="O40" i="9"/>
  <c r="W40" i="9"/>
  <c r="AE40" i="9"/>
  <c r="AM40" i="9"/>
  <c r="AU40" i="9"/>
  <c r="R45" i="9"/>
  <c r="AX45" i="9"/>
  <c r="R46" i="9"/>
  <c r="V97" i="9"/>
  <c r="Z47" i="9"/>
  <c r="O51" i="9"/>
  <c r="AD54" i="9"/>
  <c r="O47" i="9"/>
  <c r="J48" i="9"/>
  <c r="AU47" i="9"/>
  <c r="F54" i="9"/>
  <c r="N54" i="9"/>
  <c r="V54" i="9"/>
  <c r="J96" i="9"/>
  <c r="AA96" i="9"/>
  <c r="G60" i="9"/>
  <c r="G64" i="9"/>
  <c r="AM64" i="9"/>
  <c r="AU64" i="9"/>
  <c r="AT67" i="9"/>
  <c r="Z68" i="9"/>
  <c r="S61" i="9"/>
  <c r="O64" i="9"/>
  <c r="AA64" i="9"/>
  <c r="G65" i="9"/>
  <c r="F68" i="9"/>
  <c r="N68" i="9"/>
  <c r="AH68" i="9"/>
  <c r="AP68" i="9"/>
  <c r="K60" i="9"/>
  <c r="AI61" i="9"/>
  <c r="AI64" i="9"/>
  <c r="W65" i="9"/>
  <c r="AX68" i="9"/>
  <c r="V50" i="9"/>
  <c r="S53" i="9"/>
  <c r="AI53" i="9"/>
  <c r="Z54" i="9"/>
  <c r="AY55" i="9"/>
  <c r="W49" i="9"/>
  <c r="W48" i="9"/>
  <c r="K49" i="9"/>
  <c r="F50" i="9"/>
  <c r="AL50" i="9"/>
  <c r="G53" i="9"/>
  <c r="J54" i="9"/>
  <c r="AP54" i="9"/>
  <c r="AM55" i="9"/>
  <c r="AE49" i="9"/>
  <c r="S20" i="9"/>
  <c r="AI20" i="9"/>
  <c r="O20" i="9"/>
  <c r="AE20" i="9"/>
  <c r="AU20" i="9"/>
  <c r="AA20" i="9"/>
  <c r="AQ20" i="9"/>
  <c r="S27" i="9"/>
  <c r="AA27" i="9"/>
  <c r="AI27" i="9"/>
  <c r="AY27" i="9"/>
  <c r="Z29" i="9"/>
  <c r="S31" i="9"/>
  <c r="AA31" i="9"/>
  <c r="AI31" i="9"/>
  <c r="AQ31" i="9"/>
  <c r="G33" i="9"/>
  <c r="F35" i="9"/>
  <c r="AH26" i="9"/>
  <c r="AP26" i="9"/>
  <c r="J30" i="9"/>
  <c r="V30" i="9"/>
  <c r="AH30" i="9"/>
  <c r="AP30" i="9"/>
  <c r="N34" i="9"/>
  <c r="AD34" i="9"/>
  <c r="AX35" i="9"/>
  <c r="V15" i="9"/>
  <c r="J15" i="9"/>
  <c r="AP15" i="9"/>
  <c r="AL11" i="9"/>
  <c r="N12" i="9"/>
  <c r="V12" i="9"/>
  <c r="AD12" i="9"/>
  <c r="AX12" i="9"/>
  <c r="AP11" i="9"/>
  <c r="Z12" i="9"/>
  <c r="K13" i="9"/>
  <c r="S13" i="9"/>
  <c r="AA13" i="9"/>
  <c r="AI13" i="9"/>
  <c r="AQ13" i="9"/>
  <c r="AY13" i="9"/>
  <c r="BE8" i="9"/>
  <c r="AI36" i="9"/>
  <c r="AH36" i="9"/>
  <c r="AD45" i="9"/>
  <c r="AE45" i="9"/>
  <c r="BE49" i="9"/>
  <c r="AY49" i="9"/>
  <c r="AU51" i="9"/>
  <c r="AT51" i="9"/>
  <c r="R54" i="9"/>
  <c r="S54" i="9"/>
  <c r="BE54" i="9"/>
  <c r="AX54" i="9"/>
  <c r="AY54" i="9"/>
  <c r="G6" i="9"/>
  <c r="O6" i="9"/>
  <c r="W6" i="9"/>
  <c r="AE6" i="9"/>
  <c r="AM6" i="9"/>
  <c r="AU6" i="9"/>
  <c r="J7" i="9"/>
  <c r="O7" i="9"/>
  <c r="Z7" i="9"/>
  <c r="AE7" i="9"/>
  <c r="AP7" i="9"/>
  <c r="AU7" i="9"/>
  <c r="O8" i="9"/>
  <c r="R8" i="9"/>
  <c r="AE8" i="9"/>
  <c r="AH8" i="9"/>
  <c r="AU8" i="9"/>
  <c r="AX8" i="9"/>
  <c r="V11" i="9"/>
  <c r="AA11" i="9"/>
  <c r="AM11" i="9"/>
  <c r="AX11" i="9"/>
  <c r="AY11" i="9"/>
  <c r="R12" i="9"/>
  <c r="K14" i="9"/>
  <c r="S14" i="9"/>
  <c r="AA14" i="9"/>
  <c r="AI14" i="9"/>
  <c r="AQ14" i="9"/>
  <c r="AY14" i="9"/>
  <c r="G15" i="9"/>
  <c r="R15" i="9"/>
  <c r="S15" i="9"/>
  <c r="AD26" i="9"/>
  <c r="V29" i="9"/>
  <c r="W29" i="9"/>
  <c r="AP37" i="9"/>
  <c r="AQ37" i="9"/>
  <c r="Z39" i="9"/>
  <c r="AA39" i="9"/>
  <c r="Z41" i="9"/>
  <c r="AA41" i="9"/>
  <c r="Z42" i="9"/>
  <c r="G49" i="9"/>
  <c r="AT49" i="9"/>
  <c r="AU49" i="9"/>
  <c r="AH50" i="9"/>
  <c r="AI50" i="9"/>
  <c r="BE53" i="9"/>
  <c r="AY53" i="9"/>
  <c r="AI55" i="9"/>
  <c r="AH55" i="9"/>
  <c r="AU65" i="9"/>
  <c r="AT65" i="9"/>
  <c r="Z10" i="9"/>
  <c r="AH10" i="9"/>
  <c r="AP10" i="9"/>
  <c r="AX10" i="9"/>
  <c r="F11" i="9"/>
  <c r="K11" i="9"/>
  <c r="W11" i="9"/>
  <c r="AH11" i="9"/>
  <c r="AI11" i="9"/>
  <c r="K12" i="9"/>
  <c r="W12" i="9"/>
  <c r="AL12" i="9"/>
  <c r="AL15" i="9"/>
  <c r="AQ15" i="9"/>
  <c r="M56" i="9"/>
  <c r="Z26" i="9"/>
  <c r="AS56" i="9"/>
  <c r="F30" i="9"/>
  <c r="AL30" i="9"/>
  <c r="Z34" i="9"/>
  <c r="V36" i="9"/>
  <c r="N45" i="9"/>
  <c r="O45" i="9"/>
  <c r="AT45" i="9"/>
  <c r="AU45" i="9"/>
  <c r="N46" i="9"/>
  <c r="AL53" i="9"/>
  <c r="AM53" i="9"/>
  <c r="AH54" i="9"/>
  <c r="AI54" i="9"/>
  <c r="G12" i="9"/>
  <c r="F12" i="9"/>
  <c r="AH15" i="9"/>
  <c r="AI15" i="9"/>
  <c r="K26" i="9"/>
  <c r="J26" i="9"/>
  <c r="K6" i="9"/>
  <c r="S6" i="9"/>
  <c r="AA6" i="9"/>
  <c r="AI6" i="9"/>
  <c r="AQ6" i="9"/>
  <c r="AY6" i="9"/>
  <c r="G7" i="9"/>
  <c r="R7" i="9"/>
  <c r="W7" i="9"/>
  <c r="AH7" i="9"/>
  <c r="AM7" i="9"/>
  <c r="AX7" i="9"/>
  <c r="G8" i="9"/>
  <c r="J8" i="9"/>
  <c r="W8" i="9"/>
  <c r="Z8" i="9"/>
  <c r="AM8" i="9"/>
  <c r="AP8" i="9"/>
  <c r="K10" i="9"/>
  <c r="S10" i="9"/>
  <c r="R11" i="9"/>
  <c r="S11" i="9"/>
  <c r="AQ12" i="9"/>
  <c r="AX15" i="9"/>
  <c r="AY15" i="9"/>
  <c r="AQ26" i="9"/>
  <c r="BA27" i="9"/>
  <c r="BD27" i="9" s="1"/>
  <c r="F29" i="9"/>
  <c r="G29" i="9"/>
  <c r="AL29" i="9"/>
  <c r="AM29" i="9"/>
  <c r="BA31" i="9"/>
  <c r="BD31" i="9" s="1"/>
  <c r="Z35" i="9"/>
  <c r="AA35" i="9"/>
  <c r="J41" i="9"/>
  <c r="K41" i="9"/>
  <c r="AP41" i="9"/>
  <c r="AQ41" i="9"/>
  <c r="J42" i="9"/>
  <c r="AP42" i="9"/>
  <c r="AQ46" i="9"/>
  <c r="AP46" i="9"/>
  <c r="R50" i="9"/>
  <c r="S50" i="9"/>
  <c r="BE50" i="9"/>
  <c r="AX50" i="9"/>
  <c r="AY50" i="9"/>
  <c r="E56" i="9"/>
  <c r="W26" i="9"/>
  <c r="AK56" i="9"/>
  <c r="K28" i="9"/>
  <c r="S28" i="9"/>
  <c r="AA28" i="9"/>
  <c r="AI28" i="9"/>
  <c r="AQ28" i="9"/>
  <c r="AY28" i="9"/>
  <c r="R29" i="9"/>
  <c r="AH29" i="9"/>
  <c r="AX29" i="9"/>
  <c r="K32" i="9"/>
  <c r="S32" i="9"/>
  <c r="AA32" i="9"/>
  <c r="AI32" i="9"/>
  <c r="AQ32" i="9"/>
  <c r="Z33" i="9"/>
  <c r="AH33" i="9"/>
  <c r="BE34" i="9"/>
  <c r="N35" i="9"/>
  <c r="AH35" i="9"/>
  <c r="AT35" i="9"/>
  <c r="R37" i="9"/>
  <c r="AD37" i="9"/>
  <c r="AX37" i="9"/>
  <c r="BE38" i="9"/>
  <c r="N39" i="9"/>
  <c r="F41" i="9"/>
  <c r="V41" i="9"/>
  <c r="AL41" i="9"/>
  <c r="G44" i="9"/>
  <c r="O44" i="9"/>
  <c r="W44" i="9"/>
  <c r="AE44" i="9"/>
  <c r="AM44" i="9"/>
  <c r="AU44" i="9"/>
  <c r="J45" i="9"/>
  <c r="Z45" i="9"/>
  <c r="AP45" i="9"/>
  <c r="AD46" i="9"/>
  <c r="Z48" i="9"/>
  <c r="AI49" i="9"/>
  <c r="N50" i="9"/>
  <c r="AD50" i="9"/>
  <c r="AT50" i="9"/>
  <c r="AI51" i="9"/>
  <c r="W53" i="9"/>
  <c r="AF81" i="9"/>
  <c r="K61" i="9"/>
  <c r="J61" i="9"/>
  <c r="AE9" i="9"/>
  <c r="AM9" i="9"/>
  <c r="BE9" i="9"/>
  <c r="F10" i="9"/>
  <c r="N10" i="9"/>
  <c r="V10" i="9"/>
  <c r="AD10" i="9"/>
  <c r="AL10" i="9"/>
  <c r="AT10" i="9"/>
  <c r="N11" i="9"/>
  <c r="AD11" i="9"/>
  <c r="AT11" i="9"/>
  <c r="O12" i="9"/>
  <c r="AE12" i="9"/>
  <c r="AU12" i="9"/>
  <c r="BE12" i="9"/>
  <c r="G13" i="9"/>
  <c r="O13" i="9"/>
  <c r="W13" i="9"/>
  <c r="AE13" i="9"/>
  <c r="AM13" i="9"/>
  <c r="AU13" i="9"/>
  <c r="F14" i="9"/>
  <c r="N14" i="9"/>
  <c r="V14" i="9"/>
  <c r="AD14" i="9"/>
  <c r="AL14" i="9"/>
  <c r="AT14" i="9"/>
  <c r="N15" i="9"/>
  <c r="AD15" i="9"/>
  <c r="AT15" i="9"/>
  <c r="F26" i="9"/>
  <c r="S26" i="9"/>
  <c r="V26" i="9"/>
  <c r="AE26" i="9"/>
  <c r="AL26" i="9"/>
  <c r="AU26" i="9"/>
  <c r="G27" i="9"/>
  <c r="O27" i="9"/>
  <c r="W27" i="9"/>
  <c r="AE27" i="9"/>
  <c r="AM27" i="9"/>
  <c r="AU27" i="9"/>
  <c r="F28" i="9"/>
  <c r="N28" i="9"/>
  <c r="V28" i="9"/>
  <c r="AD28" i="9"/>
  <c r="AL28" i="9"/>
  <c r="AT28" i="9"/>
  <c r="N29" i="9"/>
  <c r="S29" i="9"/>
  <c r="AD29" i="9"/>
  <c r="AI29" i="9"/>
  <c r="AT29" i="9"/>
  <c r="AY29" i="9"/>
  <c r="O30" i="9"/>
  <c r="AE30" i="9"/>
  <c r="AU30" i="9"/>
  <c r="BE30" i="9"/>
  <c r="G31" i="9"/>
  <c r="O31" i="9"/>
  <c r="W31" i="9"/>
  <c r="AE31" i="9"/>
  <c r="AM31" i="9"/>
  <c r="AU31" i="9"/>
  <c r="F32" i="9"/>
  <c r="N32" i="9"/>
  <c r="V32" i="9"/>
  <c r="AD32" i="9"/>
  <c r="AL32" i="9"/>
  <c r="AT32" i="9"/>
  <c r="AE33" i="9"/>
  <c r="AP33" i="9"/>
  <c r="AX33" i="9"/>
  <c r="K34" i="9"/>
  <c r="W34" i="9"/>
  <c r="AI34" i="9"/>
  <c r="AQ34" i="9"/>
  <c r="V35" i="9"/>
  <c r="AI35" i="9"/>
  <c r="AP35" i="9"/>
  <c r="K36" i="9"/>
  <c r="S36" i="9"/>
  <c r="AQ36" i="9"/>
  <c r="AY36" i="9"/>
  <c r="F37" i="9"/>
  <c r="S37" i="9"/>
  <c r="Z37" i="9"/>
  <c r="AL37" i="9"/>
  <c r="AY37" i="9"/>
  <c r="K38" i="9"/>
  <c r="W38" i="9"/>
  <c r="AI38" i="9"/>
  <c r="AQ38" i="9"/>
  <c r="V39" i="9"/>
  <c r="K40" i="9"/>
  <c r="S40" i="9"/>
  <c r="AA40" i="9"/>
  <c r="AI40" i="9"/>
  <c r="AQ40" i="9"/>
  <c r="AY40" i="9"/>
  <c r="G41" i="9"/>
  <c r="R41" i="9"/>
  <c r="W41" i="9"/>
  <c r="AH41" i="9"/>
  <c r="AM41" i="9"/>
  <c r="AX41" i="9"/>
  <c r="S42" i="9"/>
  <c r="AI42" i="9"/>
  <c r="AY42" i="9"/>
  <c r="J44" i="9"/>
  <c r="R44" i="9"/>
  <c r="Z44" i="9"/>
  <c r="AH44" i="9"/>
  <c r="AP44" i="9"/>
  <c r="AX44" i="9"/>
  <c r="F45" i="9"/>
  <c r="K45" i="9"/>
  <c r="V45" i="9"/>
  <c r="AA45" i="9"/>
  <c r="AL45" i="9"/>
  <c r="AQ45" i="9"/>
  <c r="G46" i="9"/>
  <c r="AI46" i="9"/>
  <c r="BE46" i="9"/>
  <c r="AX47" i="9"/>
  <c r="O48" i="9"/>
  <c r="AP48" i="9"/>
  <c r="S49" i="9"/>
  <c r="AL49" i="9"/>
  <c r="J50" i="9"/>
  <c r="O50" i="9"/>
  <c r="Z50" i="9"/>
  <c r="AE50" i="9"/>
  <c r="AP50" i="9"/>
  <c r="AU50" i="9"/>
  <c r="N51" i="9"/>
  <c r="W51" i="9"/>
  <c r="O54" i="9"/>
  <c r="AE54" i="9"/>
  <c r="AU54" i="9"/>
  <c r="AU55" i="9"/>
  <c r="AT55" i="9"/>
  <c r="AA61" i="9"/>
  <c r="Z61" i="9"/>
  <c r="AP64" i="9"/>
  <c r="AQ64" i="9"/>
  <c r="O65" i="9"/>
  <c r="N65" i="9"/>
  <c r="K30" i="9"/>
  <c r="AA30" i="9"/>
  <c r="AQ30" i="9"/>
  <c r="AU33" i="9"/>
  <c r="AE34" i="9"/>
  <c r="N36" i="9"/>
  <c r="Z36" i="9"/>
  <c r="AT36" i="9"/>
  <c r="AE38" i="9"/>
  <c r="F40" i="9"/>
  <c r="N40" i="9"/>
  <c r="V40" i="9"/>
  <c r="AD40" i="9"/>
  <c r="AL40" i="9"/>
  <c r="AT40" i="9"/>
  <c r="O42" i="9"/>
  <c r="AE42" i="9"/>
  <c r="AU42" i="9"/>
  <c r="BE42" i="9"/>
  <c r="S46" i="9"/>
  <c r="AU46" i="9"/>
  <c r="V49" i="9"/>
  <c r="AX49" i="9"/>
  <c r="AE51" i="9"/>
  <c r="AD51" i="9"/>
  <c r="S55" i="9"/>
  <c r="R55" i="9"/>
  <c r="AP60" i="9"/>
  <c r="AQ60" i="9"/>
  <c r="AQ61" i="9"/>
  <c r="AP61" i="9"/>
  <c r="AE65" i="9"/>
  <c r="AD65" i="9"/>
  <c r="AI70" i="9"/>
  <c r="AH70" i="9"/>
  <c r="W46" i="9"/>
  <c r="AM46" i="9"/>
  <c r="R47" i="9"/>
  <c r="AE47" i="9"/>
  <c r="AU48" i="9"/>
  <c r="J49" i="9"/>
  <c r="Z49" i="9"/>
  <c r="AP49" i="9"/>
  <c r="G51" i="9"/>
  <c r="S51" i="9"/>
  <c r="AM51" i="9"/>
  <c r="AY51" i="9"/>
  <c r="Z53" i="9"/>
  <c r="AH53" i="9"/>
  <c r="G55" i="9"/>
  <c r="O55" i="9"/>
  <c r="BE59" i="9"/>
  <c r="J60" i="9"/>
  <c r="AA60" i="9"/>
  <c r="AX60" i="9"/>
  <c r="G61" i="9"/>
  <c r="W61" i="9"/>
  <c r="AM61" i="9"/>
  <c r="K63" i="9"/>
  <c r="S63" i="9"/>
  <c r="AA63" i="9"/>
  <c r="AI63" i="9"/>
  <c r="AQ63" i="9"/>
  <c r="AY63" i="9"/>
  <c r="N64" i="9"/>
  <c r="AE64" i="9"/>
  <c r="AX64" i="9"/>
  <c r="K65" i="9"/>
  <c r="AA65" i="9"/>
  <c r="AQ65" i="9"/>
  <c r="K68" i="9"/>
  <c r="AQ68" i="9"/>
  <c r="Z72" i="9"/>
  <c r="BE60" i="9"/>
  <c r="BE61" i="9"/>
  <c r="AY61" i="9"/>
  <c r="BE64" i="9"/>
  <c r="AI66" i="9"/>
  <c r="AH66" i="9"/>
  <c r="R93" i="9"/>
  <c r="S93" i="9"/>
  <c r="J53" i="9"/>
  <c r="R53" i="9"/>
  <c r="AP53" i="9"/>
  <c r="AX53" i="9"/>
  <c r="W55" i="9"/>
  <c r="AE55" i="9"/>
  <c r="U81" i="9"/>
  <c r="F60" i="9"/>
  <c r="AM60" i="9"/>
  <c r="O61" i="9"/>
  <c r="R61" i="9"/>
  <c r="AE61" i="9"/>
  <c r="AH61" i="9"/>
  <c r="AU61" i="9"/>
  <c r="AX61" i="9"/>
  <c r="R64" i="9"/>
  <c r="AT64" i="9"/>
  <c r="AY64" i="9"/>
  <c r="F65" i="9"/>
  <c r="S65" i="9"/>
  <c r="V65" i="9"/>
  <c r="AI65" i="9"/>
  <c r="AL65" i="9"/>
  <c r="BE65" i="9"/>
  <c r="AY65" i="9"/>
  <c r="AU67" i="9"/>
  <c r="AA68" i="9"/>
  <c r="AL70" i="9"/>
  <c r="F76" i="9"/>
  <c r="AA76" i="9"/>
  <c r="G95" i="9"/>
  <c r="F95" i="9"/>
  <c r="O95" i="9"/>
  <c r="N95" i="9"/>
  <c r="W95" i="9"/>
  <c r="V95" i="9"/>
  <c r="AE95" i="9"/>
  <c r="AD95" i="9"/>
  <c r="AM95" i="9"/>
  <c r="AL95" i="9"/>
  <c r="AU95" i="9"/>
  <c r="AT95" i="9"/>
  <c r="Z97" i="9"/>
  <c r="AA97" i="9"/>
  <c r="AA103" i="9"/>
  <c r="Z103" i="9"/>
  <c r="G21" i="9"/>
  <c r="F21" i="9"/>
  <c r="O21" i="9"/>
  <c r="N21" i="9"/>
  <c r="W21" i="9"/>
  <c r="V21" i="9"/>
  <c r="AE21" i="9"/>
  <c r="AD21" i="9"/>
  <c r="AM21" i="9"/>
  <c r="AL21" i="9"/>
  <c r="AU21" i="9"/>
  <c r="AT21" i="9"/>
  <c r="K22" i="9"/>
  <c r="S22" i="9"/>
  <c r="AA22" i="9"/>
  <c r="AI22" i="9"/>
  <c r="AQ22" i="9"/>
  <c r="AY22" i="9"/>
  <c r="AY66" i="9"/>
  <c r="N67" i="9"/>
  <c r="W70" i="9"/>
  <c r="S74" i="9"/>
  <c r="AM74" i="9"/>
  <c r="V76" i="9"/>
  <c r="W76" i="9"/>
  <c r="AX93" i="9"/>
  <c r="AY93" i="9"/>
  <c r="AQ96" i="9"/>
  <c r="AP96" i="9"/>
  <c r="BE20" i="9"/>
  <c r="K21" i="9"/>
  <c r="J21" i="9"/>
  <c r="S21" i="9"/>
  <c r="R21" i="9"/>
  <c r="AA21" i="9"/>
  <c r="Z21" i="9"/>
  <c r="AI21" i="9"/>
  <c r="AH21" i="9"/>
  <c r="AQ21" i="9"/>
  <c r="AP21" i="9"/>
  <c r="AY21" i="9"/>
  <c r="AX21" i="9"/>
  <c r="BA55" i="9"/>
  <c r="BD55" i="9" s="1"/>
  <c r="D81" i="9"/>
  <c r="AJ81" i="9"/>
  <c r="V60" i="9"/>
  <c r="AH60" i="9"/>
  <c r="F64" i="9"/>
  <c r="V64" i="9"/>
  <c r="AL64" i="9"/>
  <c r="AL66" i="9"/>
  <c r="AX66" i="9"/>
  <c r="O67" i="9"/>
  <c r="AD67" i="9"/>
  <c r="O68" i="9"/>
  <c r="AE68" i="9"/>
  <c r="AU68" i="9"/>
  <c r="BE68" i="9"/>
  <c r="BA69" i="9"/>
  <c r="BD69" i="9" s="1"/>
  <c r="BG69" i="9" s="1"/>
  <c r="S70" i="9"/>
  <c r="V70" i="9"/>
  <c r="AQ70" i="9"/>
  <c r="AY70" i="9"/>
  <c r="F72" i="9"/>
  <c r="AD72" i="9"/>
  <c r="AL72" i="9"/>
  <c r="BE73" i="9"/>
  <c r="R74" i="9"/>
  <c r="AA74" i="9"/>
  <c r="AI74" i="9"/>
  <c r="J76" i="9"/>
  <c r="BE76" i="9"/>
  <c r="W78" i="9"/>
  <c r="F80" i="9"/>
  <c r="G80" i="9"/>
  <c r="K95" i="9"/>
  <c r="J95" i="9"/>
  <c r="S95" i="9"/>
  <c r="R95" i="9"/>
  <c r="AA95" i="9"/>
  <c r="Z95" i="9"/>
  <c r="AI95" i="9"/>
  <c r="AH95" i="9"/>
  <c r="AQ95" i="9"/>
  <c r="AP95" i="9"/>
  <c r="BA95" i="9"/>
  <c r="BE95" i="9" s="1"/>
  <c r="AY95" i="9"/>
  <c r="AX95" i="9"/>
  <c r="AU103" i="9"/>
  <c r="AT103" i="9"/>
  <c r="F18" i="9"/>
  <c r="N18" i="9"/>
  <c r="V18" i="9"/>
  <c r="AD18" i="9"/>
  <c r="AL18" i="9"/>
  <c r="AT18" i="9"/>
  <c r="BA21" i="9"/>
  <c r="BD21" i="9" s="1"/>
  <c r="G22" i="9"/>
  <c r="O22" i="9"/>
  <c r="W22" i="9"/>
  <c r="AE22" i="9"/>
  <c r="AM22" i="9"/>
  <c r="AU22" i="9"/>
  <c r="AP76" i="9"/>
  <c r="S78" i="9"/>
  <c r="AM78" i="9"/>
  <c r="F93" i="9"/>
  <c r="AL93" i="9"/>
  <c r="BA93" i="9"/>
  <c r="BD93" i="9" s="1"/>
  <c r="R96" i="9"/>
  <c r="AE96" i="9"/>
  <c r="AX96" i="9"/>
  <c r="O97" i="9"/>
  <c r="AP97" i="9"/>
  <c r="BA102" i="9"/>
  <c r="BE102" i="9" s="1"/>
  <c r="O103" i="9"/>
  <c r="W103" i="9"/>
  <c r="AQ103" i="9"/>
  <c r="K105" i="9"/>
  <c r="S105" i="9"/>
  <c r="AA105" i="9"/>
  <c r="AI105" i="9"/>
  <c r="AQ105" i="9"/>
  <c r="AY105" i="9"/>
  <c r="BA18" i="9"/>
  <c r="K20" i="9"/>
  <c r="AY20" i="9"/>
  <c r="BA22" i="9"/>
  <c r="AD76" i="9"/>
  <c r="AL76" i="9"/>
  <c r="BE77" i="9"/>
  <c r="R78" i="9"/>
  <c r="AA78" i="9"/>
  <c r="AI78" i="9"/>
  <c r="G86" i="9"/>
  <c r="R86" i="9"/>
  <c r="AH93" i="9"/>
  <c r="BA94" i="9"/>
  <c r="BE94" i="9" s="1"/>
  <c r="F22" i="9"/>
  <c r="J22" i="9"/>
  <c r="N22" i="9"/>
  <c r="R22" i="9"/>
  <c r="V22" i="9"/>
  <c r="Z22" i="9"/>
  <c r="AD22" i="9"/>
  <c r="AH22" i="9"/>
  <c r="AL22" i="9"/>
  <c r="AP22" i="9"/>
  <c r="AT22" i="9"/>
  <c r="AX22" i="9"/>
  <c r="S80" i="9"/>
  <c r="W86" i="9"/>
  <c r="V93" i="9"/>
  <c r="O96" i="9"/>
  <c r="AH96" i="9"/>
  <c r="AU96" i="9"/>
  <c r="J97" i="9"/>
  <c r="AU97" i="9"/>
  <c r="AE103" i="9"/>
  <c r="BE13" i="9"/>
  <c r="BE27" i="9"/>
  <c r="BE31" i="9"/>
  <c r="BA39" i="9"/>
  <c r="BD39" i="9" s="1"/>
  <c r="AX48" i="9"/>
  <c r="BA48" i="9"/>
  <c r="BE48" i="9"/>
  <c r="AY48" i="9"/>
  <c r="AA55" i="9"/>
  <c r="Z55" i="9"/>
  <c r="AD60" i="9"/>
  <c r="AE60" i="9"/>
  <c r="R72" i="9"/>
  <c r="S72" i="9"/>
  <c r="AX72" i="9"/>
  <c r="AY72" i="9"/>
  <c r="AX86" i="9"/>
  <c r="BA86" i="9"/>
  <c r="BD86" i="9" s="1"/>
  <c r="BE86" i="9"/>
  <c r="AY86" i="9"/>
  <c r="S103" i="9"/>
  <c r="R103" i="9"/>
  <c r="AM103" i="9"/>
  <c r="AL103" i="9"/>
  <c r="BA6" i="9"/>
  <c r="BE6" i="9"/>
  <c r="AY8" i="9"/>
  <c r="F9" i="9"/>
  <c r="J9" i="9"/>
  <c r="N9" i="9"/>
  <c r="R9" i="9"/>
  <c r="V9" i="9"/>
  <c r="Z9" i="9"/>
  <c r="AD9" i="9"/>
  <c r="AH9" i="9"/>
  <c r="AL9" i="9"/>
  <c r="AP9" i="9"/>
  <c r="AT9" i="9"/>
  <c r="AX9" i="9"/>
  <c r="BA10" i="9"/>
  <c r="BE10" i="9"/>
  <c r="F13" i="9"/>
  <c r="J13" i="9"/>
  <c r="N13" i="9"/>
  <c r="R13" i="9"/>
  <c r="V13" i="9"/>
  <c r="Z13" i="9"/>
  <c r="AD13" i="9"/>
  <c r="AH13" i="9"/>
  <c r="AL13" i="9"/>
  <c r="AP13" i="9"/>
  <c r="AT13" i="9"/>
  <c r="AX13" i="9"/>
  <c r="BA14" i="9"/>
  <c r="BE14" i="9"/>
  <c r="D16" i="9"/>
  <c r="H16" i="9"/>
  <c r="L16" i="9"/>
  <c r="P16" i="9"/>
  <c r="T16" i="9"/>
  <c r="X16" i="9"/>
  <c r="AB16" i="9"/>
  <c r="AF16" i="9"/>
  <c r="AJ16" i="9"/>
  <c r="AN16" i="9"/>
  <c r="AR16" i="9"/>
  <c r="AV16" i="9"/>
  <c r="G26" i="9"/>
  <c r="O26" i="9"/>
  <c r="F27" i="9"/>
  <c r="J27" i="9"/>
  <c r="N27" i="9"/>
  <c r="R27" i="9"/>
  <c r="V27" i="9"/>
  <c r="Z27" i="9"/>
  <c r="AD27" i="9"/>
  <c r="AH27" i="9"/>
  <c r="AL27" i="9"/>
  <c r="AP27" i="9"/>
  <c r="AT27" i="9"/>
  <c r="AX27" i="9"/>
  <c r="BA28" i="9"/>
  <c r="BE28" i="9"/>
  <c r="F31" i="9"/>
  <c r="J31" i="9"/>
  <c r="N31" i="9"/>
  <c r="R31" i="9"/>
  <c r="V31" i="9"/>
  <c r="Z31" i="9"/>
  <c r="AD31" i="9"/>
  <c r="AH31" i="9"/>
  <c r="AL31" i="9"/>
  <c r="AP31" i="9"/>
  <c r="AT31" i="9"/>
  <c r="AX31" i="9"/>
  <c r="AY32" i="9"/>
  <c r="N33" i="9"/>
  <c r="S33" i="9"/>
  <c r="AD33" i="9"/>
  <c r="AI33" i="9"/>
  <c r="AT33" i="9"/>
  <c r="AY33" i="9"/>
  <c r="BE33" i="9"/>
  <c r="J35" i="9"/>
  <c r="O35" i="9"/>
  <c r="AE35" i="9"/>
  <c r="AU35" i="9"/>
  <c r="BA35" i="9"/>
  <c r="O36" i="9"/>
  <c r="AE36" i="9"/>
  <c r="AU36" i="9"/>
  <c r="G37" i="9"/>
  <c r="W37" i="9"/>
  <c r="AM37" i="9"/>
  <c r="BE37" i="9"/>
  <c r="J39" i="9"/>
  <c r="O39" i="9"/>
  <c r="AE39" i="9"/>
  <c r="AM39" i="9"/>
  <c r="AL39" i="9"/>
  <c r="AU39" i="9"/>
  <c r="AT39" i="9"/>
  <c r="BE39" i="9"/>
  <c r="G43" i="9"/>
  <c r="F43" i="9"/>
  <c r="O43" i="9"/>
  <c r="N43" i="9"/>
  <c r="W43" i="9"/>
  <c r="V43" i="9"/>
  <c r="AE43" i="9"/>
  <c r="AD43" i="9"/>
  <c r="AM43" i="9"/>
  <c r="AL43" i="9"/>
  <c r="AU43" i="9"/>
  <c r="AT43" i="9"/>
  <c r="BE43" i="9"/>
  <c r="G47" i="9"/>
  <c r="F47" i="9"/>
  <c r="AA51" i="9"/>
  <c r="Z51" i="9"/>
  <c r="BA51" i="9"/>
  <c r="BD51" i="9" s="1"/>
  <c r="I81" i="9"/>
  <c r="K59" i="9"/>
  <c r="J59" i="9"/>
  <c r="Q81" i="9"/>
  <c r="S59" i="9"/>
  <c r="R59" i="9"/>
  <c r="Y81" i="9"/>
  <c r="AA59" i="9"/>
  <c r="Z59" i="9"/>
  <c r="AI59" i="9"/>
  <c r="AH59" i="9"/>
  <c r="AG81" i="9"/>
  <c r="AI81" i="9" s="1"/>
  <c r="AO81" i="9"/>
  <c r="AQ59" i="9"/>
  <c r="AP59" i="9"/>
  <c r="AW81" i="9"/>
  <c r="AY59" i="9"/>
  <c r="AX59" i="9"/>
  <c r="BA59" i="9"/>
  <c r="AP67" i="9"/>
  <c r="BA67" i="9"/>
  <c r="BD67" i="9" s="1"/>
  <c r="AQ67" i="9"/>
  <c r="BE67" i="9"/>
  <c r="O70" i="9"/>
  <c r="N70" i="9"/>
  <c r="AU70" i="9"/>
  <c r="BA70" i="9"/>
  <c r="BD70" i="9" s="1"/>
  <c r="AT70" i="9"/>
  <c r="BD6" i="9"/>
  <c r="BA9" i="9"/>
  <c r="U56" i="9"/>
  <c r="BA7" i="9"/>
  <c r="S9" i="9"/>
  <c r="AU9" i="9"/>
  <c r="BA11" i="9"/>
  <c r="BA15" i="9"/>
  <c r="BE15" i="9"/>
  <c r="E16" i="9"/>
  <c r="I16" i="9"/>
  <c r="I23" i="9" s="1"/>
  <c r="K23" i="9" s="1"/>
  <c r="M16" i="9"/>
  <c r="M23" i="9" s="1"/>
  <c r="O23" i="9" s="1"/>
  <c r="Q16" i="9"/>
  <c r="Q23" i="9" s="1"/>
  <c r="S23" i="9" s="1"/>
  <c r="U16" i="9"/>
  <c r="U23" i="9" s="1"/>
  <c r="W23" i="9" s="1"/>
  <c r="Y16" i="9"/>
  <c r="Y23" i="9" s="1"/>
  <c r="AA23" i="9" s="1"/>
  <c r="AC16" i="9"/>
  <c r="AC23" i="9" s="1"/>
  <c r="AE23" i="9" s="1"/>
  <c r="AG16" i="9"/>
  <c r="AG23" i="9" s="1"/>
  <c r="AI23" i="9" s="1"/>
  <c r="AK16" i="9"/>
  <c r="AK23" i="9" s="1"/>
  <c r="AM23" i="9" s="1"/>
  <c r="AO16" i="9"/>
  <c r="AO23" i="9" s="1"/>
  <c r="AQ23" i="9" s="1"/>
  <c r="AS16" i="9"/>
  <c r="AS23" i="9" s="1"/>
  <c r="AU23" i="9" s="1"/>
  <c r="AW16" i="9"/>
  <c r="AW23" i="9" s="1"/>
  <c r="AY23" i="9" s="1"/>
  <c r="D56" i="9"/>
  <c r="G56" i="9" s="1"/>
  <c r="H56" i="9"/>
  <c r="L56" i="9"/>
  <c r="P56" i="9"/>
  <c r="T56" i="9"/>
  <c r="X56" i="9"/>
  <c r="AB56" i="9"/>
  <c r="AE56" i="9" s="1"/>
  <c r="AF56" i="9"/>
  <c r="AJ56" i="9"/>
  <c r="AN56" i="9"/>
  <c r="AR56" i="9"/>
  <c r="AV56" i="9"/>
  <c r="K27" i="9"/>
  <c r="AQ27" i="9"/>
  <c r="BA29" i="9"/>
  <c r="BD29" i="9" s="1"/>
  <c r="BE29" i="9"/>
  <c r="K31" i="9"/>
  <c r="AY31" i="9"/>
  <c r="BD32" i="9"/>
  <c r="J33" i="9"/>
  <c r="F34" i="9"/>
  <c r="V34" i="9"/>
  <c r="AL34" i="9"/>
  <c r="F38" i="9"/>
  <c r="V38" i="9"/>
  <c r="AL38" i="9"/>
  <c r="W47" i="9"/>
  <c r="V47" i="9"/>
  <c r="R48" i="9"/>
  <c r="S48" i="9"/>
  <c r="K52" i="9"/>
  <c r="J52" i="9"/>
  <c r="S52" i="9"/>
  <c r="R52" i="9"/>
  <c r="AA52" i="9"/>
  <c r="Z52" i="9"/>
  <c r="AI52" i="9"/>
  <c r="AH52" i="9"/>
  <c r="AQ52" i="9"/>
  <c r="AP52" i="9"/>
  <c r="AY52" i="9"/>
  <c r="AX52" i="9"/>
  <c r="BA52" i="9"/>
  <c r="N53" i="9"/>
  <c r="O53" i="9"/>
  <c r="AT53" i="9"/>
  <c r="AU53" i="9"/>
  <c r="K55" i="9"/>
  <c r="J55" i="9"/>
  <c r="AQ55" i="9"/>
  <c r="AP55" i="9"/>
  <c r="N60" i="9"/>
  <c r="O60" i="9"/>
  <c r="AT60" i="9"/>
  <c r="AU60" i="9"/>
  <c r="AE66" i="9"/>
  <c r="AD66" i="9"/>
  <c r="AP80" i="9"/>
  <c r="AQ80" i="9"/>
  <c r="BE80" i="9"/>
  <c r="BA13" i="9"/>
  <c r="AD53" i="9"/>
  <c r="AE53" i="9"/>
  <c r="BE7" i="9"/>
  <c r="BE11" i="9"/>
  <c r="BA8" i="9"/>
  <c r="BA12" i="9"/>
  <c r="I56" i="9"/>
  <c r="Q56" i="9"/>
  <c r="Y56" i="9"/>
  <c r="AG56" i="9"/>
  <c r="AO56" i="9"/>
  <c r="AW56" i="9"/>
  <c r="BA26" i="9"/>
  <c r="BE26" i="9"/>
  <c r="BA30" i="9"/>
  <c r="BE32" i="9"/>
  <c r="F33" i="9"/>
  <c r="K33" i="9"/>
  <c r="V33" i="9"/>
  <c r="AA33" i="9"/>
  <c r="AL33" i="9"/>
  <c r="AQ33" i="9"/>
  <c r="BA33" i="9"/>
  <c r="BD33" i="9" s="1"/>
  <c r="R34" i="9"/>
  <c r="AH34" i="9"/>
  <c r="AX34" i="9"/>
  <c r="G35" i="9"/>
  <c r="W35" i="9"/>
  <c r="AM35" i="9"/>
  <c r="BE35" i="9"/>
  <c r="G36" i="9"/>
  <c r="W36" i="9"/>
  <c r="AM36" i="9"/>
  <c r="J37" i="9"/>
  <c r="O37" i="9"/>
  <c r="AE37" i="9"/>
  <c r="AU37" i="9"/>
  <c r="BA37" i="9"/>
  <c r="R38" i="9"/>
  <c r="AH38" i="9"/>
  <c r="AX38" i="9"/>
  <c r="G39" i="9"/>
  <c r="W39" i="9"/>
  <c r="AI39" i="9"/>
  <c r="AH39" i="9"/>
  <c r="AQ39" i="9"/>
  <c r="AP39" i="9"/>
  <c r="AY39" i="9"/>
  <c r="AX39" i="9"/>
  <c r="BD43" i="9"/>
  <c r="K43" i="9"/>
  <c r="J43" i="9"/>
  <c r="S43" i="9"/>
  <c r="R43" i="9"/>
  <c r="AA43" i="9"/>
  <c r="Z43" i="9"/>
  <c r="AI43" i="9"/>
  <c r="AH43" i="9"/>
  <c r="AQ43" i="9"/>
  <c r="AP43" i="9"/>
  <c r="AY43" i="9"/>
  <c r="AX43" i="9"/>
  <c r="AM47" i="9"/>
  <c r="AL47" i="9"/>
  <c r="BA47" i="9"/>
  <c r="BD47" i="9" s="1"/>
  <c r="AH48" i="9"/>
  <c r="AI48" i="9"/>
  <c r="K51" i="9"/>
  <c r="J51" i="9"/>
  <c r="AQ51" i="9"/>
  <c r="AP51" i="9"/>
  <c r="BE52" i="9"/>
  <c r="AE74" i="9"/>
  <c r="AD74" i="9"/>
  <c r="O78" i="9"/>
  <c r="N78" i="9"/>
  <c r="BA36" i="9"/>
  <c r="BE36" i="9"/>
  <c r="BA40" i="9"/>
  <c r="BE40" i="9"/>
  <c r="BA44" i="9"/>
  <c r="BE44" i="9"/>
  <c r="S47" i="9"/>
  <c r="AI47" i="9"/>
  <c r="AY47" i="9"/>
  <c r="N48" i="9"/>
  <c r="AD48" i="9"/>
  <c r="AT48" i="9"/>
  <c r="L81" i="9"/>
  <c r="T81" i="9"/>
  <c r="AB81" i="9"/>
  <c r="AR81" i="9"/>
  <c r="S60" i="9"/>
  <c r="AI60" i="9"/>
  <c r="AY60" i="9"/>
  <c r="K62" i="9"/>
  <c r="J62" i="9"/>
  <c r="S62" i="9"/>
  <c r="R62" i="9"/>
  <c r="AA62" i="9"/>
  <c r="Z62" i="9"/>
  <c r="AI62" i="9"/>
  <c r="AH62" i="9"/>
  <c r="AQ62" i="9"/>
  <c r="AP62" i="9"/>
  <c r="AY62" i="9"/>
  <c r="AX62" i="9"/>
  <c r="K66" i="9"/>
  <c r="J66" i="9"/>
  <c r="AU66" i="9"/>
  <c r="BE66" i="9"/>
  <c r="AT66" i="9"/>
  <c r="AU74" i="9"/>
  <c r="BA74" i="9"/>
  <c r="BD74" i="9" s="1"/>
  <c r="AT74" i="9"/>
  <c r="R76" i="9"/>
  <c r="S76" i="9"/>
  <c r="AX76" i="9"/>
  <c r="AY76" i="9"/>
  <c r="AE78" i="9"/>
  <c r="AD78" i="9"/>
  <c r="AD80" i="9"/>
  <c r="AE80" i="9"/>
  <c r="BA41" i="9"/>
  <c r="BD41" i="9" s="1"/>
  <c r="BE41" i="9"/>
  <c r="BA45" i="9"/>
  <c r="BE45" i="9"/>
  <c r="BE51" i="9"/>
  <c r="G52" i="9"/>
  <c r="F52" i="9"/>
  <c r="O52" i="9"/>
  <c r="N52" i="9"/>
  <c r="W52" i="9"/>
  <c r="V52" i="9"/>
  <c r="AE52" i="9"/>
  <c r="AD52" i="9"/>
  <c r="AM52" i="9"/>
  <c r="AL52" i="9"/>
  <c r="AU52" i="9"/>
  <c r="AT52" i="9"/>
  <c r="F55" i="9"/>
  <c r="V55" i="9"/>
  <c r="AL55" i="9"/>
  <c r="BE55" i="9"/>
  <c r="G59" i="9"/>
  <c r="E81" i="9"/>
  <c r="F59" i="9"/>
  <c r="M81" i="9"/>
  <c r="O59" i="9"/>
  <c r="N59" i="9"/>
  <c r="W59" i="9"/>
  <c r="V59" i="9"/>
  <c r="AC81" i="9"/>
  <c r="AE59" i="9"/>
  <c r="AD59" i="9"/>
  <c r="AM59" i="9"/>
  <c r="AK81" i="9"/>
  <c r="AL59" i="9"/>
  <c r="AS81" i="9"/>
  <c r="AU59" i="9"/>
  <c r="AT59" i="9"/>
  <c r="BA62" i="9"/>
  <c r="BD62" i="9" s="1"/>
  <c r="G63" i="9"/>
  <c r="O63" i="9"/>
  <c r="W63" i="9"/>
  <c r="AE63" i="9"/>
  <c r="AM63" i="9"/>
  <c r="AU63" i="9"/>
  <c r="J67" i="9"/>
  <c r="K67" i="9"/>
  <c r="AE70" i="9"/>
  <c r="AD70" i="9"/>
  <c r="AH72" i="9"/>
  <c r="AI72" i="9"/>
  <c r="AU78" i="9"/>
  <c r="BA78" i="9"/>
  <c r="BD78" i="9" s="1"/>
  <c r="AT78" i="9"/>
  <c r="BA34" i="9"/>
  <c r="BA38" i="9"/>
  <c r="BA42" i="9"/>
  <c r="BA46" i="9"/>
  <c r="K47" i="9"/>
  <c r="N47" i="9"/>
  <c r="AA47" i="9"/>
  <c r="AD47" i="9"/>
  <c r="AQ47" i="9"/>
  <c r="AT47" i="9"/>
  <c r="BE47" i="9"/>
  <c r="F48" i="9"/>
  <c r="K48" i="9"/>
  <c r="V48" i="9"/>
  <c r="AA48" i="9"/>
  <c r="AL48" i="9"/>
  <c r="AQ48" i="9"/>
  <c r="R51" i="9"/>
  <c r="AH51" i="9"/>
  <c r="AX51" i="9"/>
  <c r="K53" i="9"/>
  <c r="AA53" i="9"/>
  <c r="AQ53" i="9"/>
  <c r="H81" i="9"/>
  <c r="P81" i="9"/>
  <c r="X81" i="9"/>
  <c r="AN81" i="9"/>
  <c r="AV81" i="9"/>
  <c r="G62" i="9"/>
  <c r="F62" i="9"/>
  <c r="O62" i="9"/>
  <c r="N62" i="9"/>
  <c r="W62" i="9"/>
  <c r="V62" i="9"/>
  <c r="AE62" i="9"/>
  <c r="AD62" i="9"/>
  <c r="AM62" i="9"/>
  <c r="AL62" i="9"/>
  <c r="AU62" i="9"/>
  <c r="AT62" i="9"/>
  <c r="BE62" i="9"/>
  <c r="G66" i="9"/>
  <c r="F66" i="9"/>
  <c r="O66" i="9"/>
  <c r="N66" i="9"/>
  <c r="Z67" i="9"/>
  <c r="AA67" i="9"/>
  <c r="O74" i="9"/>
  <c r="N74" i="9"/>
  <c r="AH76" i="9"/>
  <c r="AI76" i="9"/>
  <c r="BA63" i="9"/>
  <c r="BE63" i="9"/>
  <c r="AA66" i="9"/>
  <c r="AQ66" i="9"/>
  <c r="F67" i="9"/>
  <c r="V67" i="9"/>
  <c r="AL67" i="9"/>
  <c r="K70" i="9"/>
  <c r="K71" i="9"/>
  <c r="J71" i="9"/>
  <c r="S71" i="9"/>
  <c r="R71" i="9"/>
  <c r="AA71" i="9"/>
  <c r="Z71" i="9"/>
  <c r="AI71" i="9"/>
  <c r="AH71" i="9"/>
  <c r="AQ71" i="9"/>
  <c r="AP71" i="9"/>
  <c r="AY71" i="9"/>
  <c r="AX71" i="9"/>
  <c r="BE71" i="9"/>
  <c r="K74" i="9"/>
  <c r="K75" i="9"/>
  <c r="J75" i="9"/>
  <c r="S75" i="9"/>
  <c r="R75" i="9"/>
  <c r="AA75" i="9"/>
  <c r="Z75" i="9"/>
  <c r="AI75" i="9"/>
  <c r="AH75" i="9"/>
  <c r="AQ75" i="9"/>
  <c r="AP75" i="9"/>
  <c r="AY75" i="9"/>
  <c r="AX75" i="9"/>
  <c r="BE75" i="9"/>
  <c r="K78" i="9"/>
  <c r="K79" i="9"/>
  <c r="J79" i="9"/>
  <c r="S79" i="9"/>
  <c r="R79" i="9"/>
  <c r="AA79" i="9"/>
  <c r="Z79" i="9"/>
  <c r="AI79" i="9"/>
  <c r="AH79" i="9"/>
  <c r="AQ79" i="9"/>
  <c r="AP79" i="9"/>
  <c r="AY79" i="9"/>
  <c r="AX79" i="9"/>
  <c r="BE79" i="9"/>
  <c r="R80" i="9"/>
  <c r="J93" i="9"/>
  <c r="K93" i="9"/>
  <c r="AD93" i="9"/>
  <c r="AE93" i="9"/>
  <c r="AP93" i="9"/>
  <c r="AQ93" i="9"/>
  <c r="AH97" i="9"/>
  <c r="AI97" i="9"/>
  <c r="G103" i="9"/>
  <c r="F103" i="9"/>
  <c r="K104" i="9"/>
  <c r="J104" i="9"/>
  <c r="S104" i="9"/>
  <c r="R104" i="9"/>
  <c r="AA104" i="9"/>
  <c r="Z104" i="9"/>
  <c r="AI104" i="9"/>
  <c r="AH104" i="9"/>
  <c r="AQ104" i="9"/>
  <c r="AP104" i="9"/>
  <c r="AY104" i="9"/>
  <c r="AX104" i="9"/>
  <c r="BA104" i="9"/>
  <c r="BA49" i="9"/>
  <c r="BA53" i="9"/>
  <c r="BA60" i="9"/>
  <c r="F63" i="9"/>
  <c r="J63" i="9"/>
  <c r="N63" i="9"/>
  <c r="R63" i="9"/>
  <c r="V63" i="9"/>
  <c r="Z63" i="9"/>
  <c r="AD63" i="9"/>
  <c r="AH63" i="9"/>
  <c r="AL63" i="9"/>
  <c r="AP63" i="9"/>
  <c r="AT63" i="9"/>
  <c r="AX63" i="9"/>
  <c r="BA64" i="9"/>
  <c r="W66" i="9"/>
  <c r="Z66" i="9"/>
  <c r="AM66" i="9"/>
  <c r="AP66" i="9"/>
  <c r="BA66" i="9"/>
  <c r="BD66" i="9" s="1"/>
  <c r="G67" i="9"/>
  <c r="R67" i="9"/>
  <c r="W67" i="9"/>
  <c r="AH67" i="9"/>
  <c r="AM67" i="9"/>
  <c r="AX67" i="9"/>
  <c r="G70" i="9"/>
  <c r="J70" i="9"/>
  <c r="Z70" i="9"/>
  <c r="AP70" i="9"/>
  <c r="J74" i="9"/>
  <c r="Z74" i="9"/>
  <c r="AP74" i="9"/>
  <c r="J78" i="9"/>
  <c r="Z78" i="9"/>
  <c r="AP78" i="9"/>
  <c r="N80" i="9"/>
  <c r="Z80" i="9"/>
  <c r="AA80" i="9"/>
  <c r="AT80" i="9"/>
  <c r="BA80" i="9"/>
  <c r="BD80" i="9" s="1"/>
  <c r="J86" i="9"/>
  <c r="K86" i="9"/>
  <c r="AT86" i="9"/>
  <c r="AU86" i="9"/>
  <c r="BE93" i="9"/>
  <c r="W97" i="9"/>
  <c r="AX97" i="9"/>
  <c r="AY97" i="9"/>
  <c r="BA97" i="9"/>
  <c r="BD97" i="9" s="1"/>
  <c r="BA50" i="9"/>
  <c r="BD50" i="9" s="1"/>
  <c r="BA54" i="9"/>
  <c r="BA61" i="9"/>
  <c r="BD61" i="9" s="1"/>
  <c r="BA65" i="9"/>
  <c r="BE70" i="9"/>
  <c r="G71" i="9"/>
  <c r="F71" i="9"/>
  <c r="O71" i="9"/>
  <c r="N71" i="9"/>
  <c r="W71" i="9"/>
  <c r="V71" i="9"/>
  <c r="AE71" i="9"/>
  <c r="AD71" i="9"/>
  <c r="AM71" i="9"/>
  <c r="AL71" i="9"/>
  <c r="AU71" i="9"/>
  <c r="AT71" i="9"/>
  <c r="BA71" i="9"/>
  <c r="O72" i="9"/>
  <c r="AE72" i="9"/>
  <c r="AU72" i="9"/>
  <c r="F74" i="9"/>
  <c r="V74" i="9"/>
  <c r="AL74" i="9"/>
  <c r="BE74" i="9"/>
  <c r="G75" i="9"/>
  <c r="F75" i="9"/>
  <c r="O75" i="9"/>
  <c r="N75" i="9"/>
  <c r="W75" i="9"/>
  <c r="V75" i="9"/>
  <c r="AE75" i="9"/>
  <c r="AD75" i="9"/>
  <c r="AM75" i="9"/>
  <c r="AL75" i="9"/>
  <c r="AU75" i="9"/>
  <c r="AT75" i="9"/>
  <c r="BA75" i="9"/>
  <c r="O76" i="9"/>
  <c r="AE76" i="9"/>
  <c r="AU76" i="9"/>
  <c r="F78" i="9"/>
  <c r="V78" i="9"/>
  <c r="AL78" i="9"/>
  <c r="BE78" i="9"/>
  <c r="G79" i="9"/>
  <c r="F79" i="9"/>
  <c r="O79" i="9"/>
  <c r="N79" i="9"/>
  <c r="W79" i="9"/>
  <c r="V79" i="9"/>
  <c r="AE79" i="9"/>
  <c r="AD79" i="9"/>
  <c r="AM79" i="9"/>
  <c r="AL79" i="9"/>
  <c r="AU79" i="9"/>
  <c r="AT79" i="9"/>
  <c r="BA79" i="9"/>
  <c r="J80" i="9"/>
  <c r="AU80" i="9"/>
  <c r="Z86" i="9"/>
  <c r="AA86" i="9"/>
  <c r="AH86" i="9"/>
  <c r="AI86" i="9"/>
  <c r="N93" i="9"/>
  <c r="O93" i="9"/>
  <c r="Z93" i="9"/>
  <c r="AA93" i="9"/>
  <c r="AT93" i="9"/>
  <c r="AU93" i="9"/>
  <c r="BA68" i="9"/>
  <c r="BA72" i="9"/>
  <c r="BA76" i="9"/>
  <c r="V80" i="9"/>
  <c r="AL80" i="9"/>
  <c r="AD86" i="9"/>
  <c r="R97" i="9"/>
  <c r="S97" i="9"/>
  <c r="AL97" i="9"/>
  <c r="AM97" i="9"/>
  <c r="BA73" i="9"/>
  <c r="BA77" i="9"/>
  <c r="W80" i="9"/>
  <c r="AH80" i="9"/>
  <c r="AM80" i="9"/>
  <c r="AX80" i="9"/>
  <c r="N86" i="9"/>
  <c r="S86" i="9"/>
  <c r="AE86" i="9"/>
  <c r="AP86" i="9"/>
  <c r="AQ86" i="9"/>
  <c r="K96" i="9"/>
  <c r="W96" i="9"/>
  <c r="V96" i="9"/>
  <c r="BA96" i="9"/>
  <c r="BD96" i="9" s="1"/>
  <c r="F97" i="9"/>
  <c r="G97" i="9"/>
  <c r="K102" i="9"/>
  <c r="J102" i="9"/>
  <c r="S102" i="9"/>
  <c r="R102" i="9"/>
  <c r="AA102" i="9"/>
  <c r="Z102" i="9"/>
  <c r="AI102" i="9"/>
  <c r="AH102" i="9"/>
  <c r="AQ102" i="9"/>
  <c r="AP102" i="9"/>
  <c r="AY102" i="9"/>
  <c r="AX102" i="9"/>
  <c r="F86" i="9"/>
  <c r="V86" i="9"/>
  <c r="AL86" i="9"/>
  <c r="G96" i="9"/>
  <c r="F96" i="9"/>
  <c r="AM96" i="9"/>
  <c r="AL96" i="9"/>
  <c r="BA103" i="9"/>
  <c r="BD103" i="9" s="1"/>
  <c r="AY103" i="9"/>
  <c r="AX103" i="9"/>
  <c r="G102" i="9"/>
  <c r="F102" i="9"/>
  <c r="O102" i="9"/>
  <c r="N102" i="9"/>
  <c r="W102" i="9"/>
  <c r="V102" i="9"/>
  <c r="AE102" i="9"/>
  <c r="AD102" i="9"/>
  <c r="AM102" i="9"/>
  <c r="AL102" i="9"/>
  <c r="AU102" i="9"/>
  <c r="AT102" i="9"/>
  <c r="AI103" i="9"/>
  <c r="AH103" i="9"/>
  <c r="S96" i="9"/>
  <c r="AI96" i="9"/>
  <c r="AY96" i="9"/>
  <c r="N97" i="9"/>
  <c r="AD97" i="9"/>
  <c r="AT97" i="9"/>
  <c r="G105" i="9"/>
  <c r="O105" i="9"/>
  <c r="W105" i="9"/>
  <c r="AE105" i="9"/>
  <c r="AM105" i="9"/>
  <c r="AU105" i="9"/>
  <c r="K103" i="9"/>
  <c r="N103" i="9"/>
  <c r="AD103" i="9"/>
  <c r="G104" i="9"/>
  <c r="F104" i="9"/>
  <c r="O104" i="9"/>
  <c r="N104" i="9"/>
  <c r="W104" i="9"/>
  <c r="V104" i="9"/>
  <c r="AE104" i="9"/>
  <c r="AD104" i="9"/>
  <c r="AM104" i="9"/>
  <c r="AL104" i="9"/>
  <c r="AU104" i="9"/>
  <c r="AT104" i="9"/>
  <c r="BA105" i="9"/>
  <c r="BA106" i="9"/>
  <c r="BD106" i="9" s="1"/>
  <c r="F106" i="9"/>
  <c r="J106" i="9"/>
  <c r="N106" i="9"/>
  <c r="R106" i="9"/>
  <c r="V106" i="9"/>
  <c r="Z106" i="9"/>
  <c r="AD106" i="9"/>
  <c r="AH106" i="9"/>
  <c r="AL106" i="9"/>
  <c r="AP106" i="9"/>
  <c r="AT106" i="9"/>
  <c r="AX106" i="9"/>
  <c r="C7" i="9"/>
  <c r="C8" i="9"/>
  <c r="C9" i="9"/>
  <c r="C10" i="9"/>
  <c r="C6" i="9"/>
  <c r="BF61" i="9" l="1"/>
  <c r="AM81" i="9"/>
  <c r="O81" i="9"/>
  <c r="BG114" i="9"/>
  <c r="BF114" i="9"/>
  <c r="AI56" i="9"/>
  <c r="BF115" i="9"/>
  <c r="BG113" i="9"/>
  <c r="BF113" i="9"/>
  <c r="BG110" i="9"/>
  <c r="BF110" i="9"/>
  <c r="BD102" i="9"/>
  <c r="BF102" i="9" s="1"/>
  <c r="AU56" i="9"/>
  <c r="BD94" i="9"/>
  <c r="BF94" i="9" s="1"/>
  <c r="BD19" i="9"/>
  <c r="BG19" i="9" s="1"/>
  <c r="BD95" i="9"/>
  <c r="BG95" i="9" s="1"/>
  <c r="W81" i="9"/>
  <c r="O56" i="9"/>
  <c r="AI16" i="9"/>
  <c r="S16" i="9"/>
  <c r="AE81" i="9"/>
  <c r="S56" i="9"/>
  <c r="AP16" i="9"/>
  <c r="AP23" i="9" s="1"/>
  <c r="Z16" i="9"/>
  <c r="Z23" i="9" s="1"/>
  <c r="J16" i="9"/>
  <c r="J23" i="9" s="1"/>
  <c r="AM16" i="9"/>
  <c r="W16" i="9"/>
  <c r="G16" i="9"/>
  <c r="AX16" i="9"/>
  <c r="AX23" i="9" s="1"/>
  <c r="Z56" i="9"/>
  <c r="BG20" i="9"/>
  <c r="BF20" i="9"/>
  <c r="AU81" i="9"/>
  <c r="AA56" i="9"/>
  <c r="AM56" i="9"/>
  <c r="AD56" i="9"/>
  <c r="AT56" i="9"/>
  <c r="AL16" i="9"/>
  <c r="AL23" i="9" s="1"/>
  <c r="V16" i="9"/>
  <c r="V23" i="9" s="1"/>
  <c r="N56" i="9"/>
  <c r="G81" i="9"/>
  <c r="AP56" i="9"/>
  <c r="J56" i="9"/>
  <c r="AH16" i="9"/>
  <c r="AH23" i="9" s="1"/>
  <c r="R16" i="9"/>
  <c r="R23" i="9" s="1"/>
  <c r="BE18" i="9"/>
  <c r="BD18" i="9"/>
  <c r="AX56" i="9"/>
  <c r="AH56" i="9"/>
  <c r="BE21" i="9"/>
  <c r="R56" i="9"/>
  <c r="AL56" i="9"/>
  <c r="V56" i="9"/>
  <c r="F56" i="9"/>
  <c r="F16" i="9"/>
  <c r="AT16" i="9"/>
  <c r="AT23" i="9" s="1"/>
  <c r="AD16" i="9"/>
  <c r="AD23" i="9" s="1"/>
  <c r="N16" i="9"/>
  <c r="N23" i="9" s="1"/>
  <c r="BE22" i="9"/>
  <c r="BD22" i="9"/>
  <c r="BG50" i="9"/>
  <c r="BF50" i="9"/>
  <c r="BD72" i="9"/>
  <c r="AA16" i="9"/>
  <c r="K16" i="9"/>
  <c r="R81" i="9"/>
  <c r="J81" i="9"/>
  <c r="BD28" i="9"/>
  <c r="BF28" i="9" s="1"/>
  <c r="BG6" i="9"/>
  <c r="BF6" i="9"/>
  <c r="BG27" i="9"/>
  <c r="BF27" i="9"/>
  <c r="BE103" i="9"/>
  <c r="BD68" i="9"/>
  <c r="BE97" i="9"/>
  <c r="BD49" i="9"/>
  <c r="BG47" i="9"/>
  <c r="BF47" i="9"/>
  <c r="BD42" i="9"/>
  <c r="V81" i="9"/>
  <c r="BG55" i="9"/>
  <c r="BF55" i="9"/>
  <c r="BG51" i="9"/>
  <c r="BF51" i="9"/>
  <c r="BD45" i="9"/>
  <c r="BF45" i="9" s="1"/>
  <c r="BD37" i="9"/>
  <c r="BF37" i="9" s="1"/>
  <c r="BG32" i="9"/>
  <c r="BF32" i="9"/>
  <c r="AY56" i="9"/>
  <c r="BE56" i="9"/>
  <c r="W56" i="9"/>
  <c r="AQ81" i="9"/>
  <c r="Z81" i="9"/>
  <c r="BD35" i="9"/>
  <c r="BF35" i="9" s="1"/>
  <c r="BA16" i="9"/>
  <c r="BA23" i="9" s="1"/>
  <c r="BG102" i="9"/>
  <c r="BD53" i="9"/>
  <c r="BD46" i="9"/>
  <c r="BD36" i="9"/>
  <c r="BG36" i="9" s="1"/>
  <c r="BG39" i="9"/>
  <c r="BF39" i="9"/>
  <c r="BE96" i="9"/>
  <c r="BD79" i="9"/>
  <c r="BG79" i="9" s="1"/>
  <c r="BD75" i="9"/>
  <c r="BF75" i="9" s="1"/>
  <c r="BD71" i="9"/>
  <c r="BG71" i="9" s="1"/>
  <c r="BF69" i="9"/>
  <c r="BD64" i="9"/>
  <c r="BE104" i="9"/>
  <c r="BD77" i="9"/>
  <c r="BD63" i="9"/>
  <c r="BG63" i="9" s="1"/>
  <c r="BD38" i="9"/>
  <c r="AD81" i="9"/>
  <c r="F81" i="9"/>
  <c r="BF41" i="9"/>
  <c r="BG41" i="9"/>
  <c r="BG66" i="9"/>
  <c r="BF66" i="9"/>
  <c r="BD48" i="9"/>
  <c r="BF48" i="9" s="1"/>
  <c r="BD40" i="9"/>
  <c r="BF40" i="9" s="1"/>
  <c r="BD65" i="9"/>
  <c r="BD30" i="9"/>
  <c r="AQ56" i="9"/>
  <c r="K56" i="9"/>
  <c r="BF29" i="9"/>
  <c r="BG29" i="9"/>
  <c r="BE16" i="9"/>
  <c r="BE23" i="9" s="1"/>
  <c r="AY16" i="9"/>
  <c r="BE81" i="9"/>
  <c r="AY81" i="9"/>
  <c r="S81" i="9"/>
  <c r="K81" i="9"/>
  <c r="BF33" i="9"/>
  <c r="BG33" i="9"/>
  <c r="BF86" i="9"/>
  <c r="BG86" i="9"/>
  <c r="AT81" i="9"/>
  <c r="BA56" i="9"/>
  <c r="BD26" i="9"/>
  <c r="BF26" i="9" s="1"/>
  <c r="BF80" i="9"/>
  <c r="BG80" i="9"/>
  <c r="AQ16" i="9"/>
  <c r="AX81" i="9"/>
  <c r="BE106" i="9"/>
  <c r="BE105" i="9"/>
  <c r="BD105" i="9"/>
  <c r="BD76" i="9"/>
  <c r="BG78" i="9"/>
  <c r="BF78" i="9"/>
  <c r="BG74" i="9"/>
  <c r="BF74" i="9"/>
  <c r="BG70" i="9"/>
  <c r="BF70" i="9"/>
  <c r="BF93" i="9"/>
  <c r="BG93" i="9"/>
  <c r="BD60" i="9"/>
  <c r="BD104" i="9"/>
  <c r="BD73" i="9"/>
  <c r="BG62" i="9"/>
  <c r="BF62" i="9"/>
  <c r="BD34" i="9"/>
  <c r="AL81" i="9"/>
  <c r="N81" i="9"/>
  <c r="BD44" i="9"/>
  <c r="BG44" i="9" s="1"/>
  <c r="BD54" i="9"/>
  <c r="BD52" i="9"/>
  <c r="BG52" i="9" s="1"/>
  <c r="AU16" i="9"/>
  <c r="AE16" i="9"/>
  <c r="O16" i="9"/>
  <c r="BF67" i="9"/>
  <c r="BG67" i="9"/>
  <c r="BG61" i="9"/>
  <c r="BA81" i="9"/>
  <c r="BD81" i="9" s="1"/>
  <c r="AP81" i="9"/>
  <c r="AH81" i="9"/>
  <c r="AA81" i="9"/>
  <c r="BD59" i="9"/>
  <c r="BG43" i="9"/>
  <c r="BF43" i="9"/>
  <c r="BG31" i="9"/>
  <c r="BF31" i="9"/>
  <c r="C7" i="4"/>
  <c r="C8" i="4"/>
  <c r="C9" i="4"/>
  <c r="C10" i="4"/>
  <c r="C11" i="4"/>
  <c r="C12" i="4"/>
  <c r="C13" i="4"/>
  <c r="C14" i="4"/>
  <c r="C15" i="4"/>
  <c r="C6" i="4"/>
  <c r="O81" i="4"/>
  <c r="N81" i="4"/>
  <c r="M81" i="4"/>
  <c r="L81" i="4"/>
  <c r="K81" i="4"/>
  <c r="J81" i="4"/>
  <c r="I81" i="4"/>
  <c r="G81" i="4"/>
  <c r="F81" i="4"/>
  <c r="E81" i="4"/>
  <c r="O56" i="4"/>
  <c r="M56" i="4"/>
  <c r="M84" i="4" s="1"/>
  <c r="L56" i="4"/>
  <c r="L84" i="4" s="1"/>
  <c r="K56" i="4"/>
  <c r="J56" i="4"/>
  <c r="I56" i="4"/>
  <c r="I84" i="4" s="1"/>
  <c r="F56" i="4"/>
  <c r="E56" i="4"/>
  <c r="E84" i="4" s="1"/>
  <c r="D56" i="4"/>
  <c r="N16" i="4"/>
  <c r="L16" i="4"/>
  <c r="H16" i="4"/>
  <c r="G16" i="4"/>
  <c r="F16" i="4"/>
  <c r="E16" i="4"/>
  <c r="D16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S86" i="2"/>
  <c r="D99" i="9"/>
  <c r="C64" i="1"/>
  <c r="C65" i="1"/>
  <c r="C66" i="1"/>
  <c r="C67" i="1"/>
  <c r="C68" i="1"/>
  <c r="C69" i="1"/>
  <c r="C70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S64" i="2"/>
  <c r="S65" i="2"/>
  <c r="S66" i="2"/>
  <c r="S67" i="2"/>
  <c r="S68" i="2"/>
  <c r="S69" i="2"/>
  <c r="S34" i="2"/>
  <c r="S35" i="2"/>
  <c r="S36" i="2"/>
  <c r="S37" i="2"/>
  <c r="S38" i="2"/>
  <c r="C8" i="1"/>
  <c r="C9" i="1"/>
  <c r="C10" i="1"/>
  <c r="C11" i="1"/>
  <c r="C12" i="1"/>
  <c r="C13" i="1"/>
  <c r="C14" i="1"/>
  <c r="C15" i="1"/>
  <c r="C79" i="1"/>
  <c r="C71" i="1"/>
  <c r="C72" i="1"/>
  <c r="C73" i="1"/>
  <c r="C74" i="1"/>
  <c r="C75" i="1"/>
  <c r="C76" i="1"/>
  <c r="C77" i="1"/>
  <c r="C78" i="1"/>
  <c r="S70" i="2"/>
  <c r="S71" i="2"/>
  <c r="S72" i="2"/>
  <c r="S73" i="2"/>
  <c r="S74" i="2"/>
  <c r="S75" i="2"/>
  <c r="S76" i="2"/>
  <c r="S77" i="2"/>
  <c r="S78" i="2"/>
  <c r="S79" i="2"/>
  <c r="S50" i="2"/>
  <c r="S40" i="2"/>
  <c r="S41" i="2"/>
  <c r="S42" i="2"/>
  <c r="S43" i="2"/>
  <c r="S44" i="2"/>
  <c r="S45" i="2"/>
  <c r="S46" i="2"/>
  <c r="S47" i="2"/>
  <c r="S48" i="2"/>
  <c r="S49" i="2"/>
  <c r="S8" i="2"/>
  <c r="S9" i="2"/>
  <c r="S10" i="2"/>
  <c r="S11" i="2"/>
  <c r="S12" i="2"/>
  <c r="S6" i="2"/>
  <c r="S7" i="2"/>
  <c r="S13" i="2"/>
  <c r="S14" i="2"/>
  <c r="S15" i="2"/>
  <c r="S26" i="2"/>
  <c r="S27" i="2"/>
  <c r="S28" i="2"/>
  <c r="S29" i="2"/>
  <c r="S30" i="2"/>
  <c r="S31" i="2"/>
  <c r="S32" i="2"/>
  <c r="S33" i="2"/>
  <c r="S39" i="2"/>
  <c r="S52" i="2"/>
  <c r="S53" i="2"/>
  <c r="S54" i="2"/>
  <c r="S55" i="2"/>
  <c r="S59" i="2"/>
  <c r="S60" i="2"/>
  <c r="S61" i="2"/>
  <c r="S62" i="2"/>
  <c r="S63" i="2"/>
  <c r="S80" i="2"/>
  <c r="P55" i="4"/>
  <c r="P80" i="4"/>
  <c r="P102" i="4"/>
  <c r="P103" i="4"/>
  <c r="P104" i="4"/>
  <c r="P105" i="4"/>
  <c r="P106" i="4"/>
  <c r="O107" i="4"/>
  <c r="N56" i="4"/>
  <c r="N84" i="4" s="1"/>
  <c r="N107" i="4"/>
  <c r="M107" i="4"/>
  <c r="L107" i="4"/>
  <c r="K107" i="4"/>
  <c r="J107" i="4"/>
  <c r="I107" i="4"/>
  <c r="H107" i="4"/>
  <c r="G107" i="4"/>
  <c r="F107" i="4"/>
  <c r="E107" i="4"/>
  <c r="D99" i="4"/>
  <c r="C106" i="1"/>
  <c r="C105" i="1"/>
  <c r="C104" i="1"/>
  <c r="C103" i="1"/>
  <c r="C102" i="1"/>
  <c r="C97" i="1"/>
  <c r="C96" i="1"/>
  <c r="C95" i="1"/>
  <c r="C94" i="1"/>
  <c r="C93" i="1"/>
  <c r="AW107" i="9"/>
  <c r="AS107" i="9"/>
  <c r="AO107" i="9"/>
  <c r="AK107" i="9"/>
  <c r="AG107" i="9"/>
  <c r="AC107" i="9"/>
  <c r="Y107" i="9"/>
  <c r="U107" i="9"/>
  <c r="Q107" i="9"/>
  <c r="M107" i="9"/>
  <c r="I107" i="9"/>
  <c r="E107" i="9"/>
  <c r="AW99" i="9"/>
  <c r="AS99" i="9"/>
  <c r="AO99" i="9"/>
  <c r="AK99" i="9"/>
  <c r="AG99" i="9"/>
  <c r="AC99" i="9"/>
  <c r="Y99" i="9"/>
  <c r="U99" i="9"/>
  <c r="Q99" i="9"/>
  <c r="M99" i="9"/>
  <c r="I99" i="9"/>
  <c r="E99" i="9"/>
  <c r="AV107" i="9"/>
  <c r="AR107" i="9"/>
  <c r="AN107" i="9"/>
  <c r="AJ107" i="9"/>
  <c r="AF107" i="9"/>
  <c r="AB107" i="9"/>
  <c r="X107" i="9"/>
  <c r="T107" i="9"/>
  <c r="P107" i="9"/>
  <c r="L107" i="9"/>
  <c r="H107" i="9"/>
  <c r="D107" i="9"/>
  <c r="S106" i="2"/>
  <c r="S103" i="2"/>
  <c r="S102" i="2"/>
  <c r="AV99" i="9"/>
  <c r="AR99" i="9"/>
  <c r="AN99" i="9"/>
  <c r="AJ99" i="9"/>
  <c r="AF99" i="9"/>
  <c r="AB99" i="9"/>
  <c r="X99" i="9"/>
  <c r="T99" i="9"/>
  <c r="P99" i="9"/>
  <c r="L99" i="9"/>
  <c r="H99" i="9"/>
  <c r="S97" i="2"/>
  <c r="S94" i="2"/>
  <c r="S93" i="2"/>
  <c r="C60" i="1"/>
  <c r="C61" i="1"/>
  <c r="C62" i="1"/>
  <c r="C63" i="1"/>
  <c r="C80" i="1"/>
  <c r="C59" i="1"/>
  <c r="C27" i="1"/>
  <c r="C28" i="1"/>
  <c r="C29" i="1"/>
  <c r="C30" i="1"/>
  <c r="C31" i="1"/>
  <c r="C32" i="1"/>
  <c r="C33" i="1"/>
  <c r="C50" i="1"/>
  <c r="C51" i="1"/>
  <c r="C52" i="1"/>
  <c r="C53" i="1"/>
  <c r="C54" i="1"/>
  <c r="C55" i="1"/>
  <c r="C26" i="1"/>
  <c r="C7" i="1"/>
  <c r="C6" i="1"/>
  <c r="S51" i="2"/>
  <c r="R81" i="2"/>
  <c r="R56" i="2"/>
  <c r="R16" i="2"/>
  <c r="BF95" i="9" l="1"/>
  <c r="F84" i="4"/>
  <c r="J84" i="4"/>
  <c r="O84" i="4"/>
  <c r="K84" i="4"/>
  <c r="J16" i="4"/>
  <c r="BG94" i="9"/>
  <c r="BF19" i="9"/>
  <c r="BG48" i="9"/>
  <c r="AO88" i="9"/>
  <c r="AO84" i="9"/>
  <c r="BA99" i="9"/>
  <c r="BE99" i="9" s="1"/>
  <c r="BA107" i="9"/>
  <c r="BD107" i="9" s="1"/>
  <c r="BE107" i="9"/>
  <c r="K16" i="4"/>
  <c r="O16" i="4"/>
  <c r="P107" i="4"/>
  <c r="AX107" i="9"/>
  <c r="AY107" i="9"/>
  <c r="V107" i="9"/>
  <c r="W107" i="9"/>
  <c r="K107" i="9"/>
  <c r="J107" i="9"/>
  <c r="AQ107" i="9"/>
  <c r="AP107" i="9"/>
  <c r="P14" i="4"/>
  <c r="P26" i="4"/>
  <c r="P28" i="4"/>
  <c r="P30" i="4"/>
  <c r="P32" i="4"/>
  <c r="P33" i="4"/>
  <c r="P34" i="4"/>
  <c r="BF36" i="9"/>
  <c r="R107" i="9"/>
  <c r="S107" i="9"/>
  <c r="AH107" i="9"/>
  <c r="AI107" i="9"/>
  <c r="M16" i="4"/>
  <c r="G107" i="9"/>
  <c r="F107" i="9"/>
  <c r="AM107" i="9"/>
  <c r="AL107" i="9"/>
  <c r="P62" i="4"/>
  <c r="AA107" i="9"/>
  <c r="Z107" i="9"/>
  <c r="O107" i="9"/>
  <c r="N107" i="9"/>
  <c r="AE107" i="9"/>
  <c r="AD107" i="9"/>
  <c r="AU107" i="9"/>
  <c r="AT107" i="9"/>
  <c r="P7" i="4"/>
  <c r="P29" i="4"/>
  <c r="AD99" i="9"/>
  <c r="AE99" i="9"/>
  <c r="AT99" i="9"/>
  <c r="AU99" i="9"/>
  <c r="N99" i="9"/>
  <c r="O99" i="9"/>
  <c r="S99" i="9"/>
  <c r="R99" i="9"/>
  <c r="AI99" i="9"/>
  <c r="AH99" i="9"/>
  <c r="AY99" i="9"/>
  <c r="AX99" i="9"/>
  <c r="W99" i="9"/>
  <c r="V99" i="9"/>
  <c r="AM99" i="9"/>
  <c r="AL99" i="9"/>
  <c r="G99" i="9"/>
  <c r="F99" i="9"/>
  <c r="J99" i="9"/>
  <c r="K99" i="9"/>
  <c r="Z99" i="9"/>
  <c r="AA99" i="9"/>
  <c r="AQ99" i="9"/>
  <c r="AP99" i="9"/>
  <c r="H56" i="4"/>
  <c r="BG26" i="9"/>
  <c r="BG37" i="9"/>
  <c r="P15" i="4"/>
  <c r="BG28" i="9"/>
  <c r="BF79" i="9"/>
  <c r="BG35" i="9"/>
  <c r="BF71" i="9"/>
  <c r="BG18" i="9"/>
  <c r="BF18" i="9"/>
  <c r="BF52" i="9"/>
  <c r="BG40" i="9"/>
  <c r="BG22" i="9"/>
  <c r="BF22" i="9"/>
  <c r="BG21" i="9"/>
  <c r="BF21" i="9"/>
  <c r="BF73" i="9"/>
  <c r="BG73" i="9"/>
  <c r="BF65" i="9"/>
  <c r="BG65" i="9"/>
  <c r="BF44" i="9"/>
  <c r="BG104" i="9"/>
  <c r="BF104" i="9"/>
  <c r="BG96" i="9"/>
  <c r="BF96" i="9"/>
  <c r="BF60" i="9"/>
  <c r="BG60" i="9"/>
  <c r="BF76" i="9"/>
  <c r="BG76" i="9"/>
  <c r="BG106" i="9"/>
  <c r="BF106" i="9"/>
  <c r="BG81" i="9"/>
  <c r="BG53" i="9"/>
  <c r="BF53" i="9"/>
  <c r="BG103" i="9"/>
  <c r="BF103" i="9"/>
  <c r="BG45" i="9"/>
  <c r="BG64" i="9"/>
  <c r="BF64" i="9"/>
  <c r="BG54" i="9"/>
  <c r="BF54" i="9"/>
  <c r="BG105" i="9"/>
  <c r="BF105" i="9"/>
  <c r="BF30" i="9"/>
  <c r="BG30" i="9"/>
  <c r="BF46" i="9"/>
  <c r="BG46" i="9"/>
  <c r="BF63" i="9"/>
  <c r="BF49" i="9"/>
  <c r="BG49" i="9"/>
  <c r="BG68" i="9"/>
  <c r="BF68" i="9"/>
  <c r="BF72" i="9"/>
  <c r="BG72" i="9"/>
  <c r="BF34" i="9"/>
  <c r="BG34" i="9"/>
  <c r="BG38" i="9"/>
  <c r="BF38" i="9"/>
  <c r="BF97" i="9"/>
  <c r="BG97" i="9"/>
  <c r="BG75" i="9"/>
  <c r="BG59" i="9"/>
  <c r="BF59" i="9"/>
  <c r="BD56" i="9"/>
  <c r="BG56" i="9" s="1"/>
  <c r="BF77" i="9"/>
  <c r="BG77" i="9"/>
  <c r="BF42" i="9"/>
  <c r="BG42" i="9"/>
  <c r="P8" i="4"/>
  <c r="P9" i="4"/>
  <c r="P10" i="4"/>
  <c r="P27" i="4"/>
  <c r="P31" i="4"/>
  <c r="P35" i="4"/>
  <c r="P36" i="4"/>
  <c r="G56" i="4"/>
  <c r="G84" i="4" s="1"/>
  <c r="P11" i="4"/>
  <c r="P12" i="4"/>
  <c r="P13" i="4"/>
  <c r="P59" i="4"/>
  <c r="D81" i="4"/>
  <c r="D84" i="4" s="1"/>
  <c r="P61" i="4"/>
  <c r="P63" i="4"/>
  <c r="P64" i="4"/>
  <c r="P65" i="4"/>
  <c r="P6" i="4"/>
  <c r="I16" i="4"/>
  <c r="H81" i="4"/>
  <c r="P60" i="4"/>
  <c r="AS84" i="9"/>
  <c r="AB84" i="9"/>
  <c r="AR84" i="9"/>
  <c r="H84" i="9"/>
  <c r="S107" i="2"/>
  <c r="S99" i="2"/>
  <c r="S81" i="2"/>
  <c r="P84" i="9"/>
  <c r="AF84" i="9"/>
  <c r="AV84" i="9"/>
  <c r="AJ84" i="9"/>
  <c r="I84" i="9"/>
  <c r="AW84" i="9"/>
  <c r="AG84" i="9"/>
  <c r="AK84" i="9"/>
  <c r="U84" i="9"/>
  <c r="BD99" i="9" l="1"/>
  <c r="BG99" i="9" s="1"/>
  <c r="H84" i="4"/>
  <c r="D88" i="4"/>
  <c r="AC88" i="9"/>
  <c r="AC84" i="9"/>
  <c r="AD84" i="9" s="1"/>
  <c r="E88" i="9"/>
  <c r="E84" i="9"/>
  <c r="M88" i="9"/>
  <c r="M84" i="9"/>
  <c r="Y88" i="9"/>
  <c r="Y84" i="9"/>
  <c r="Q88" i="9"/>
  <c r="Q84" i="9"/>
  <c r="R84" i="9" s="1"/>
  <c r="BG107" i="9"/>
  <c r="BF107" i="9"/>
  <c r="P56" i="4"/>
  <c r="AN84" i="9"/>
  <c r="AE84" i="9"/>
  <c r="AM84" i="9"/>
  <c r="AL84" i="9"/>
  <c r="J84" i="9"/>
  <c r="K84" i="9"/>
  <c r="T84" i="9"/>
  <c r="AT84" i="9"/>
  <c r="AU84" i="9"/>
  <c r="X84" i="9"/>
  <c r="L84" i="9"/>
  <c r="AY84" i="9"/>
  <c r="AX84" i="9"/>
  <c r="AI84" i="9"/>
  <c r="AH84" i="9"/>
  <c r="D84" i="9"/>
  <c r="BF56" i="9"/>
  <c r="P16" i="4"/>
  <c r="BF81" i="9"/>
  <c r="AG88" i="9"/>
  <c r="U88" i="9"/>
  <c r="AK88" i="9"/>
  <c r="I88" i="9"/>
  <c r="AS88" i="9"/>
  <c r="P81" i="4"/>
  <c r="S56" i="2"/>
  <c r="S16" i="2"/>
  <c r="Q117" i="9"/>
  <c r="I117" i="9"/>
  <c r="AK90" i="9"/>
  <c r="Q90" i="9"/>
  <c r="E90" i="9"/>
  <c r="AS117" i="9"/>
  <c r="AO117" i="9"/>
  <c r="AO90" i="9"/>
  <c r="E117" i="9"/>
  <c r="Y90" i="9"/>
  <c r="BF99" i="9" l="1"/>
  <c r="P84" i="4"/>
  <c r="AF90" i="9"/>
  <c r="X88" i="9"/>
  <c r="X90" i="9"/>
  <c r="AA90" i="9" s="1"/>
  <c r="X117" i="9"/>
  <c r="T88" i="9"/>
  <c r="T90" i="9"/>
  <c r="T117" i="9"/>
  <c r="AB90" i="9"/>
  <c r="H88" i="9"/>
  <c r="H90" i="9"/>
  <c r="J90" i="9" s="1"/>
  <c r="H117" i="9"/>
  <c r="L90" i="9"/>
  <c r="P88" i="9"/>
  <c r="P90" i="9"/>
  <c r="AR88" i="9"/>
  <c r="AU88" i="9" s="1"/>
  <c r="AR117" i="9"/>
  <c r="AV90" i="9"/>
  <c r="AV117" i="9"/>
  <c r="AN88" i="9"/>
  <c r="AP88" i="9" s="1"/>
  <c r="AN90" i="9"/>
  <c r="AP90" i="9" s="1"/>
  <c r="AN117" i="9"/>
  <c r="BE84" i="9"/>
  <c r="AC117" i="9"/>
  <c r="AO3" i="9"/>
  <c r="AC90" i="9"/>
  <c r="E3" i="9"/>
  <c r="AG90" i="9"/>
  <c r="AG117" i="9"/>
  <c r="I90" i="9"/>
  <c r="I3" i="9" s="1"/>
  <c r="AW88" i="9"/>
  <c r="AW90" i="9"/>
  <c r="Q3" i="9"/>
  <c r="AK117" i="9"/>
  <c r="AK3" i="9" s="1"/>
  <c r="S84" i="9"/>
  <c r="AC3" i="9"/>
  <c r="Y117" i="9"/>
  <c r="Y3" i="9" s="1"/>
  <c r="BA84" i="9"/>
  <c r="AT88" i="9"/>
  <c r="Z84" i="9"/>
  <c r="AA84" i="9"/>
  <c r="AB88" i="9"/>
  <c r="D90" i="9"/>
  <c r="D88" i="9"/>
  <c r="R88" i="9"/>
  <c r="S88" i="9"/>
  <c r="D117" i="9"/>
  <c r="F117" i="9" s="1"/>
  <c r="AJ90" i="9"/>
  <c r="AM90" i="9" s="1"/>
  <c r="AJ88" i="9"/>
  <c r="AV88" i="9"/>
  <c r="AA88" i="9"/>
  <c r="Z88" i="9"/>
  <c r="V84" i="9"/>
  <c r="W84" i="9"/>
  <c r="AQ84" i="9"/>
  <c r="AP84" i="9"/>
  <c r="K88" i="9"/>
  <c r="J88" i="9"/>
  <c r="L88" i="9"/>
  <c r="L117" i="9"/>
  <c r="AF88" i="9"/>
  <c r="G84" i="9"/>
  <c r="F84" i="9"/>
  <c r="O84" i="9"/>
  <c r="N84" i="9"/>
  <c r="V88" i="9"/>
  <c r="W88" i="9"/>
  <c r="AQ117" i="9"/>
  <c r="AP117" i="9"/>
  <c r="AF117" i="9"/>
  <c r="AR90" i="9"/>
  <c r="P117" i="9"/>
  <c r="AB117" i="9"/>
  <c r="AJ117" i="9"/>
  <c r="AS90" i="9"/>
  <c r="AS3" i="9" s="1"/>
  <c r="U117" i="9"/>
  <c r="V117" i="9" s="1"/>
  <c r="S84" i="2"/>
  <c r="AW117" i="9"/>
  <c r="U90" i="9"/>
  <c r="W90" i="9" s="1"/>
  <c r="M90" i="9"/>
  <c r="M117" i="9"/>
  <c r="AH90" i="9" l="1"/>
  <c r="AD90" i="9"/>
  <c r="AQ88" i="9"/>
  <c r="Z90" i="9"/>
  <c r="AQ90" i="9"/>
  <c r="O90" i="9"/>
  <c r="AG3" i="9"/>
  <c r="Z117" i="9"/>
  <c r="AA117" i="9"/>
  <c r="AY117" i="9"/>
  <c r="BA90" i="9"/>
  <c r="BE90" i="9"/>
  <c r="W117" i="9"/>
  <c r="N90" i="9"/>
  <c r="V90" i="9"/>
  <c r="M3" i="9"/>
  <c r="BA88" i="9"/>
  <c r="BE88" i="9"/>
  <c r="AW3" i="9"/>
  <c r="U3" i="9"/>
  <c r="BA117" i="9"/>
  <c r="BE117" i="9"/>
  <c r="BD84" i="9"/>
  <c r="AX117" i="9"/>
  <c r="AL90" i="9"/>
  <c r="AI90" i="9"/>
  <c r="G88" i="9"/>
  <c r="F88" i="9"/>
  <c r="K90" i="9"/>
  <c r="AE90" i="9"/>
  <c r="G117" i="9"/>
  <c r="F90" i="9"/>
  <c r="G90" i="9"/>
  <c r="AH88" i="9"/>
  <c r="AI88" i="9"/>
  <c r="O88" i="9"/>
  <c r="N88" i="9"/>
  <c r="AY88" i="9"/>
  <c r="AX88" i="9"/>
  <c r="O117" i="9"/>
  <c r="N117" i="9"/>
  <c r="AM88" i="9"/>
  <c r="AL88" i="9"/>
  <c r="AE88" i="9"/>
  <c r="AD88" i="9"/>
  <c r="R117" i="9"/>
  <c r="S117" i="9"/>
  <c r="AH117" i="9"/>
  <c r="AI117" i="9"/>
  <c r="AY90" i="9"/>
  <c r="AX90" i="9"/>
  <c r="AE117" i="9"/>
  <c r="AD117" i="9"/>
  <c r="AT90" i="9"/>
  <c r="AU90" i="9"/>
  <c r="AL117" i="9"/>
  <c r="AM117" i="9"/>
  <c r="K117" i="9"/>
  <c r="J117" i="9"/>
  <c r="R90" i="9"/>
  <c r="S90" i="9"/>
  <c r="AT117" i="9"/>
  <c r="AU117" i="9"/>
  <c r="S88" i="2"/>
  <c r="S117" i="2"/>
  <c r="S90" i="2"/>
  <c r="AZ113" i="9" l="1"/>
  <c r="BC113" i="9" s="1"/>
  <c r="AZ115" i="9"/>
  <c r="AZ112" i="9"/>
  <c r="AZ114" i="9"/>
  <c r="AZ110" i="9"/>
  <c r="AZ111" i="9"/>
  <c r="AZ19" i="9"/>
  <c r="AZ74" i="9"/>
  <c r="AZ79" i="9"/>
  <c r="AZ53" i="9"/>
  <c r="AZ13" i="9"/>
  <c r="AZ14" i="9"/>
  <c r="AZ96" i="9"/>
  <c r="AZ67" i="9"/>
  <c r="AZ20" i="9"/>
  <c r="AZ65" i="9"/>
  <c r="AZ38" i="9"/>
  <c r="AZ95" i="9"/>
  <c r="AZ77" i="9"/>
  <c r="AZ54" i="9"/>
  <c r="AZ59" i="9"/>
  <c r="AZ10" i="9"/>
  <c r="AZ117" i="9"/>
  <c r="BB117" i="9" s="1"/>
  <c r="AZ43" i="9"/>
  <c r="AZ12" i="9"/>
  <c r="AZ78" i="9"/>
  <c r="AZ60" i="9"/>
  <c r="AZ103" i="9"/>
  <c r="AZ86" i="9"/>
  <c r="AZ61" i="9"/>
  <c r="AZ63" i="9"/>
  <c r="AZ34" i="9"/>
  <c r="AZ21" i="9"/>
  <c r="AZ73" i="9"/>
  <c r="AZ52" i="9"/>
  <c r="AZ102" i="9"/>
  <c r="AZ39" i="9"/>
  <c r="AZ28" i="9"/>
  <c r="AZ97" i="9"/>
  <c r="AZ80" i="9"/>
  <c r="AZ47" i="9"/>
  <c r="AZ41" i="9"/>
  <c r="AZ26" i="9"/>
  <c r="AZ88" i="9"/>
  <c r="BC88" i="9" s="1"/>
  <c r="AZ46" i="9"/>
  <c r="AZ11" i="9"/>
  <c r="AZ69" i="9"/>
  <c r="AZ49" i="9"/>
  <c r="AZ104" i="9"/>
  <c r="AZ51" i="9"/>
  <c r="AZ27" i="9"/>
  <c r="AZ99" i="9"/>
  <c r="AZ68" i="9"/>
  <c r="AZ35" i="9"/>
  <c r="AZ40" i="9"/>
  <c r="AZ29" i="9"/>
  <c r="AZ94" i="9"/>
  <c r="AZ50" i="9"/>
  <c r="AZ8" i="9"/>
  <c r="AZ72" i="9"/>
  <c r="AZ22" i="9"/>
  <c r="AZ70" i="9"/>
  <c r="AZ48" i="9"/>
  <c r="AZ6" i="9"/>
  <c r="AZ36" i="9"/>
  <c r="AZ66" i="9"/>
  <c r="AZ106" i="9"/>
  <c r="AZ90" i="9"/>
  <c r="BC90" i="9" s="1"/>
  <c r="AZ64" i="9"/>
  <c r="AZ45" i="9"/>
  <c r="AZ30" i="9"/>
  <c r="AZ18" i="9"/>
  <c r="AZ55" i="9"/>
  <c r="AZ37" i="9"/>
  <c r="AZ93" i="9"/>
  <c r="AZ42" i="9"/>
  <c r="AZ7" i="9"/>
  <c r="AZ105" i="9"/>
  <c r="AZ62" i="9"/>
  <c r="AZ84" i="9"/>
  <c r="AZ32" i="9"/>
  <c r="AZ15" i="9"/>
  <c r="AZ76" i="9"/>
  <c r="AZ31" i="9"/>
  <c r="AZ44" i="9"/>
  <c r="AZ75" i="9"/>
  <c r="AZ9" i="9"/>
  <c r="AZ71" i="9"/>
  <c r="AZ107" i="9"/>
  <c r="AZ33" i="9"/>
  <c r="BF84" i="9"/>
  <c r="BG84" i="9"/>
  <c r="BD88" i="9"/>
  <c r="BG88" i="9" s="1"/>
  <c r="BD117" i="9"/>
  <c r="BG117" i="9" s="1"/>
  <c r="BB88" i="9" l="1"/>
  <c r="BB113" i="9"/>
  <c r="BD90" i="9"/>
  <c r="BB112" i="9"/>
  <c r="BC112" i="9"/>
  <c r="BB111" i="9"/>
  <c r="BC111" i="9"/>
  <c r="BC115" i="9"/>
  <c r="BB115" i="9"/>
  <c r="BC110" i="9"/>
  <c r="BB110" i="9"/>
  <c r="BC114" i="9"/>
  <c r="BB114" i="9"/>
  <c r="BC117" i="9"/>
  <c r="BF88" i="9"/>
  <c r="BF117" i="9"/>
  <c r="BC84" i="9"/>
  <c r="BB84" i="9"/>
  <c r="BC18" i="9"/>
  <c r="BB18" i="9"/>
  <c r="BB90" i="9"/>
  <c r="BB76" i="9"/>
  <c r="BC76" i="9"/>
  <c r="BC93" i="9"/>
  <c r="BB93" i="9"/>
  <c r="BC106" i="9"/>
  <c r="BB106" i="9"/>
  <c r="BC8" i="9"/>
  <c r="BB8" i="9"/>
  <c r="BD8" i="9"/>
  <c r="BC27" i="9"/>
  <c r="BB27" i="9"/>
  <c r="BB26" i="9"/>
  <c r="AZ56" i="9"/>
  <c r="BC56" i="9" s="1"/>
  <c r="BC26" i="9"/>
  <c r="BC63" i="9"/>
  <c r="BB63" i="9"/>
  <c r="BC20" i="9"/>
  <c r="BB20" i="9"/>
  <c r="BB19" i="9"/>
  <c r="BC19" i="9"/>
  <c r="BC33" i="9"/>
  <c r="BB33" i="9"/>
  <c r="BC75" i="9"/>
  <c r="BB75" i="9"/>
  <c r="BB15" i="9"/>
  <c r="BC15" i="9"/>
  <c r="BD15" i="9"/>
  <c r="BB105" i="9"/>
  <c r="BC105" i="9"/>
  <c r="BB37" i="9"/>
  <c r="BC37" i="9"/>
  <c r="BB45" i="9"/>
  <c r="BC45" i="9"/>
  <c r="BC66" i="9"/>
  <c r="BB66" i="9"/>
  <c r="BC70" i="9"/>
  <c r="BB70" i="9"/>
  <c r="BB50" i="9"/>
  <c r="BC50" i="9"/>
  <c r="BC35" i="9"/>
  <c r="BB35" i="9"/>
  <c r="BC51" i="9"/>
  <c r="BB51" i="9"/>
  <c r="BC11" i="9"/>
  <c r="BB11" i="9"/>
  <c r="BD11" i="9"/>
  <c r="BB41" i="9"/>
  <c r="BC41" i="9"/>
  <c r="BC28" i="9"/>
  <c r="BB28" i="9"/>
  <c r="BC73" i="9"/>
  <c r="BB73" i="9"/>
  <c r="BB61" i="9"/>
  <c r="BC61" i="9"/>
  <c r="BC78" i="9"/>
  <c r="BB78" i="9"/>
  <c r="BD10" i="9"/>
  <c r="BC10" i="9"/>
  <c r="BB10" i="9"/>
  <c r="BC95" i="9"/>
  <c r="BB95" i="9"/>
  <c r="BB67" i="9"/>
  <c r="BC67" i="9"/>
  <c r="BB53" i="9"/>
  <c r="BC53" i="9"/>
  <c r="BC71" i="9"/>
  <c r="BB71" i="9"/>
  <c r="BC42" i="9"/>
  <c r="BB42" i="9"/>
  <c r="BD9" i="9"/>
  <c r="BC9" i="9"/>
  <c r="BB9" i="9"/>
  <c r="BC62" i="9"/>
  <c r="BB62" i="9"/>
  <c r="BC30" i="9"/>
  <c r="BB30" i="9"/>
  <c r="BB48" i="9"/>
  <c r="BC48" i="9"/>
  <c r="BC40" i="9"/>
  <c r="BB40" i="9"/>
  <c r="BC69" i="9"/>
  <c r="BB69" i="9"/>
  <c r="BC97" i="9"/>
  <c r="BB97" i="9"/>
  <c r="BC52" i="9"/>
  <c r="BB52" i="9"/>
  <c r="BB60" i="9"/>
  <c r="BC60" i="9"/>
  <c r="BB77" i="9"/>
  <c r="BC77" i="9"/>
  <c r="BB13" i="9"/>
  <c r="BC13" i="9"/>
  <c r="BD13" i="9"/>
  <c r="BC107" i="9"/>
  <c r="BB107" i="9"/>
  <c r="BC44" i="9"/>
  <c r="BB44" i="9"/>
  <c r="BC32" i="9"/>
  <c r="BB32" i="9"/>
  <c r="BC7" i="9"/>
  <c r="BB7" i="9"/>
  <c r="BD7" i="9"/>
  <c r="BC55" i="9"/>
  <c r="BB55" i="9"/>
  <c r="BC64" i="9"/>
  <c r="BB64" i="9"/>
  <c r="BB36" i="9"/>
  <c r="BC36" i="9"/>
  <c r="BC22" i="9"/>
  <c r="BB22" i="9"/>
  <c r="BC94" i="9"/>
  <c r="BB94" i="9"/>
  <c r="BC68" i="9"/>
  <c r="BB68" i="9"/>
  <c r="BC104" i="9"/>
  <c r="BB104" i="9"/>
  <c r="BC46" i="9"/>
  <c r="BB46" i="9"/>
  <c r="BC47" i="9"/>
  <c r="BB47" i="9"/>
  <c r="BC39" i="9"/>
  <c r="BB39" i="9"/>
  <c r="BC21" i="9"/>
  <c r="BB21" i="9"/>
  <c r="BB86" i="9"/>
  <c r="BC86" i="9"/>
  <c r="BC12" i="9"/>
  <c r="BD12" i="9"/>
  <c r="BB12" i="9"/>
  <c r="BB59" i="9"/>
  <c r="BC59" i="9"/>
  <c r="AZ81" i="9"/>
  <c r="BC81" i="9" s="1"/>
  <c r="BB38" i="9"/>
  <c r="BC38" i="9"/>
  <c r="BC96" i="9"/>
  <c r="BB96" i="9"/>
  <c r="BB79" i="9"/>
  <c r="BC79" i="9"/>
  <c r="BB31" i="9"/>
  <c r="BC31" i="9"/>
  <c r="AZ16" i="9"/>
  <c r="BC16" i="9" s="1"/>
  <c r="BB6" i="9"/>
  <c r="BC6" i="9"/>
  <c r="BB72" i="9"/>
  <c r="BC72" i="9"/>
  <c r="BB29" i="9"/>
  <c r="BC29" i="9"/>
  <c r="BC99" i="9"/>
  <c r="BB99" i="9"/>
  <c r="BB49" i="9"/>
  <c r="BC49" i="9"/>
  <c r="BB80" i="9"/>
  <c r="BC80" i="9"/>
  <c r="BB102" i="9"/>
  <c r="BC102" i="9"/>
  <c r="BC34" i="9"/>
  <c r="BB34" i="9"/>
  <c r="BB103" i="9"/>
  <c r="BC103" i="9"/>
  <c r="BC43" i="9"/>
  <c r="BB43" i="9"/>
  <c r="BC54" i="9"/>
  <c r="BB54" i="9"/>
  <c r="BC65" i="9"/>
  <c r="BB65" i="9"/>
  <c r="BB14" i="9"/>
  <c r="BD14" i="9"/>
  <c r="BC14" i="9"/>
  <c r="BB74" i="9"/>
  <c r="BC74" i="9"/>
  <c r="BF90" i="9" l="1"/>
  <c r="BG90" i="9"/>
  <c r="AZ23" i="9"/>
  <c r="BC23" i="9" s="1"/>
  <c r="BB81" i="9"/>
  <c r="BG12" i="9"/>
  <c r="BF12" i="9"/>
  <c r="BB56" i="9"/>
  <c r="BG14" i="9"/>
  <c r="BF14" i="9"/>
  <c r="BG15" i="9"/>
  <c r="BF15" i="9"/>
  <c r="BB16" i="9"/>
  <c r="BB23" i="9" s="1"/>
  <c r="BF7" i="9"/>
  <c r="BG7" i="9"/>
  <c r="BD16" i="9"/>
  <c r="BG16" i="9" s="1"/>
  <c r="BG9" i="9"/>
  <c r="BF9" i="9"/>
  <c r="BF11" i="9"/>
  <c r="BG11" i="9"/>
  <c r="BF13" i="9"/>
  <c r="BG13" i="9"/>
  <c r="BG10" i="9"/>
  <c r="BF10" i="9"/>
  <c r="BF8" i="9"/>
  <c r="BG8" i="9"/>
  <c r="BD23" i="9" l="1"/>
  <c r="BG23" i="9" s="1"/>
  <c r="BF16" i="9"/>
  <c r="BF23" i="9" s="1"/>
</calcChain>
</file>

<file path=xl/sharedStrings.xml><?xml version="1.0" encoding="utf-8"?>
<sst xmlns="http://schemas.openxmlformats.org/spreadsheetml/2006/main" count="488" uniqueCount="90">
  <si>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</si>
  <si>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</si>
  <si>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</si>
  <si>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</si>
  <si>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</si>
  <si>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</si>
  <si>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</si>
  <si>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</si>
  <si>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</si>
  <si>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</si>
  <si>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</si>
  <si>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</si>
  <si>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</si>
  <si>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Proj</t>
  </si>
  <si>
    <t>Actual</t>
  </si>
  <si>
    <t>%</t>
  </si>
  <si>
    <t>Revenue</t>
  </si>
  <si>
    <t>Expenses</t>
  </si>
  <si>
    <t>Variable</t>
  </si>
  <si>
    <t>Fixed</t>
  </si>
  <si>
    <t>Income</t>
  </si>
  <si>
    <t>$ Diff</t>
  </si>
  <si>
    <t>Projections</t>
  </si>
  <si>
    <t>Annual Projection</t>
  </si>
  <si>
    <t>Total Operating Expenses</t>
  </si>
  <si>
    <t>Net Cash Flow</t>
  </si>
  <si>
    <t>Capital Expenses</t>
  </si>
  <si>
    <t>Total Capital Expenses</t>
  </si>
  <si>
    <t>Debt Service</t>
  </si>
  <si>
    <t>Category 1</t>
  </si>
  <si>
    <t>Category 3</t>
  </si>
  <si>
    <t>Category 2</t>
  </si>
  <si>
    <t>Comparing Projections to Actuals</t>
  </si>
  <si>
    <t>January</t>
  </si>
  <si>
    <t>Breaking down from an annual amount</t>
  </si>
  <si>
    <t>Remaining</t>
  </si>
  <si>
    <t>Farm Name</t>
  </si>
  <si>
    <t>Year To Date</t>
  </si>
  <si>
    <t>Total Year</t>
  </si>
  <si>
    <t>Other Income/Grants</t>
  </si>
  <si>
    <t>Category 5</t>
  </si>
  <si>
    <t>Net Total Cash Flow</t>
  </si>
  <si>
    <t>Category 4</t>
  </si>
  <si>
    <t>Total Net Cash Flow</t>
  </si>
  <si>
    <t>Net Regular Cash Flow</t>
  </si>
  <si>
    <t>Month Selection</t>
  </si>
  <si>
    <t>Other Expenses</t>
  </si>
  <si>
    <t>Cost of Goods Sold</t>
  </si>
  <si>
    <t>Variable Expenses</t>
  </si>
  <si>
    <t>Category 6</t>
  </si>
  <si>
    <t>Category 7</t>
  </si>
  <si>
    <t>Category 8</t>
  </si>
  <si>
    <t>Category 9</t>
  </si>
  <si>
    <t>Category 10</t>
  </si>
  <si>
    <t>Category 11</t>
  </si>
  <si>
    <t>Category 12</t>
  </si>
  <si>
    <t>Category 13</t>
  </si>
  <si>
    <t>Category 14</t>
  </si>
  <si>
    <t>Category 15</t>
  </si>
  <si>
    <t>Category 16</t>
  </si>
  <si>
    <t>Category 17</t>
  </si>
  <si>
    <t>Category 18</t>
  </si>
  <si>
    <t>Category 19</t>
  </si>
  <si>
    <t>Category 20</t>
  </si>
  <si>
    <t>Category 21</t>
  </si>
  <si>
    <t>Category 22</t>
  </si>
  <si>
    <t>Category 23</t>
  </si>
  <si>
    <t>Category 24</t>
  </si>
  <si>
    <t>Category 25</t>
  </si>
  <si>
    <t>Category 26</t>
  </si>
  <si>
    <t>Category 27</t>
  </si>
  <si>
    <t>Category 28</t>
  </si>
  <si>
    <t>Category 29</t>
  </si>
  <si>
    <t>Category 30</t>
  </si>
  <si>
    <t>Year</t>
  </si>
  <si>
    <t>Should you need to unlock this row, the code is "carrot"</t>
  </si>
  <si>
    <t>There is a locked row in the Proj-to-Actual tab that hides a simple calculation to make the Year to Date columns (AZ-BC) update automatically as data is input into the Actuals tab.</t>
  </si>
  <si>
    <t>Note:</t>
  </si>
  <si>
    <t>Return each month (or more frequently) to Step 1 to keep this document relevant and dynamic.</t>
  </si>
  <si>
    <t xml:space="preserve">Adjust projections for future months to respond to real conditions </t>
  </si>
  <si>
    <t>Look at the Proj-to-Actual tab to see how your business is doing compared to the initial projections</t>
  </si>
  <si>
    <t>Put in  your monthly actual revenue and expenses from your Register Spreadsheet or book keeping program, such as Quickbooks.</t>
  </si>
  <si>
    <t>Use the document to respond to your changing environment</t>
  </si>
  <si>
    <t>Make adjustments until you are satisfied with the projections for the year.</t>
  </si>
  <si>
    <t>Break down your peojction by month. It may be a bit rough, but each year will improve.</t>
  </si>
  <si>
    <t xml:space="preserve">Put in an Annual Projection number, if you have one, for each line in Column </t>
  </si>
  <si>
    <t>Put your Chart of Accounts into the Monthly Projections tab, Column C. Expenses are broken into variable and fixed for ease of use in determining cost of production.</t>
  </si>
  <si>
    <t>Start in the Monthly Projections tab</t>
  </si>
  <si>
    <t>Regular Expenses</t>
  </si>
  <si>
    <t>COGS+Expenses+DebtService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</si>
</sst>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9.9948118533890809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Fill="1" applyBorder="1"/>
    <xf numFmtId="0" fontId="3" fillId="0" borderId="0" xfId="0" applyFont="1" applyFill="1" applyBorder="1"/>
    <xf numFmtId="0" fontId="1" fillId="0" borderId="0" xfId="0" applyFont="1" applyFill="1"/>
    <xf numFmtId="0" fontId="0" fillId="0" borderId="0" xfId="0" applyFill="1"/>
    <xf numFmtId="164" fontId="0" fillId="4" borderId="2" xfId="1" applyNumberFormat="1" applyFont="1" applyFill="1" applyBorder="1"/>
    <xf numFmtId="164" fontId="0" fillId="4" borderId="0" xfId="1" applyNumberFormat="1" applyFont="1" applyFill="1" applyBorder="1"/>
    <xf numFmtId="164" fontId="0" fillId="4" borderId="7" xfId="1" applyNumberFormat="1" applyFont="1" applyFill="1" applyBorder="1"/>
    <xf numFmtId="0" fontId="1" fillId="0" borderId="0" xfId="0" applyFont="1" applyFill="1" applyAlignment="1">
      <alignment horizontal="center"/>
    </xf>
    <xf numFmtId="43" fontId="1" fillId="0" borderId="0" xfId="1" applyFont="1" applyFill="1"/>
    <xf numFmtId="43" fontId="0" fillId="0" borderId="0" xfId="1" applyFont="1" applyFill="1" applyBorder="1"/>
    <xf numFmtId="43" fontId="0" fillId="0" borderId="0" xfId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3" fillId="0" borderId="0" xfId="1" applyNumberFormat="1" applyFont="1" applyFill="1" applyBorder="1"/>
    <xf numFmtId="164" fontId="0" fillId="4" borderId="14" xfId="1" applyNumberFormat="1" applyFont="1" applyFill="1" applyBorder="1"/>
    <xf numFmtId="0" fontId="0" fillId="0" borderId="0" xfId="0" applyFill="1" applyAlignment="1">
      <alignment wrapText="1"/>
    </xf>
    <xf numFmtId="164" fontId="0" fillId="0" borderId="2" xfId="1" applyNumberFormat="1" applyFont="1" applyFill="1" applyBorder="1"/>
    <xf numFmtId="164" fontId="1" fillId="0" borderId="0" xfId="1" applyNumberFormat="1" applyFont="1" applyFill="1"/>
    <xf numFmtId="164" fontId="0" fillId="0" borderId="3" xfId="1" applyNumberFormat="1" applyFont="1" applyFill="1" applyBorder="1"/>
    <xf numFmtId="164" fontId="0" fillId="0" borderId="5" xfId="1" applyNumberFormat="1" applyFont="1" applyFill="1" applyBorder="1"/>
    <xf numFmtId="164" fontId="0" fillId="0" borderId="8" xfId="1" applyNumberFormat="1" applyFont="1" applyFill="1" applyBorder="1"/>
    <xf numFmtId="164" fontId="0" fillId="0" borderId="15" xfId="1" applyNumberFormat="1" applyFont="1" applyFill="1" applyBorder="1"/>
    <xf numFmtId="43" fontId="1" fillId="8" borderId="0" xfId="1" applyFont="1" applyFill="1"/>
    <xf numFmtId="164" fontId="0" fillId="0" borderId="13" xfId="1" applyNumberFormat="1" applyFont="1" applyFill="1" applyBorder="1"/>
    <xf numFmtId="164" fontId="0" fillId="0" borderId="14" xfId="1" applyNumberFormat="1" applyFont="1" applyFill="1" applyBorder="1"/>
    <xf numFmtId="164" fontId="0" fillId="10" borderId="1" xfId="1" applyNumberFormat="1" applyFont="1" applyFill="1" applyBorder="1"/>
    <xf numFmtId="164" fontId="0" fillId="10" borderId="2" xfId="1" applyNumberFormat="1" applyFont="1" applyFill="1" applyBorder="1"/>
    <xf numFmtId="164" fontId="0" fillId="4" borderId="3" xfId="1" applyNumberFormat="1" applyFont="1" applyFill="1" applyBorder="1"/>
    <xf numFmtId="164" fontId="0" fillId="10" borderId="4" xfId="1" applyNumberFormat="1" applyFont="1" applyFill="1" applyBorder="1"/>
    <xf numFmtId="164" fontId="0" fillId="10" borderId="0" xfId="1" applyNumberFormat="1" applyFont="1" applyFill="1" applyBorder="1"/>
    <xf numFmtId="164" fontId="0" fillId="4" borderId="5" xfId="1" applyNumberFormat="1" applyFont="1" applyFill="1" applyBorder="1"/>
    <xf numFmtId="164" fontId="0" fillId="10" borderId="6" xfId="1" applyNumberFormat="1" applyFont="1" applyFill="1" applyBorder="1"/>
    <xf numFmtId="164" fontId="0" fillId="10" borderId="7" xfId="1" applyNumberFormat="1" applyFont="1" applyFill="1" applyBorder="1"/>
    <xf numFmtId="164" fontId="0" fillId="4" borderId="8" xfId="1" applyNumberFormat="1" applyFont="1" applyFill="1" applyBorder="1"/>
    <xf numFmtId="164" fontId="0" fillId="10" borderId="13" xfId="1" applyNumberFormat="1" applyFont="1" applyFill="1" applyBorder="1"/>
    <xf numFmtId="164" fontId="0" fillId="10" borderId="14" xfId="1" applyNumberFormat="1" applyFont="1" applyFill="1" applyBorder="1"/>
    <xf numFmtId="164" fontId="0" fillId="4" borderId="15" xfId="1" applyNumberFormat="1" applyFont="1" applyFill="1" applyBorder="1"/>
    <xf numFmtId="164" fontId="0" fillId="9" borderId="1" xfId="1" applyNumberFormat="1" applyFont="1" applyFill="1" applyBorder="1"/>
    <xf numFmtId="164" fontId="0" fillId="2" borderId="2" xfId="1" applyNumberFormat="1" applyFont="1" applyFill="1" applyBorder="1"/>
    <xf numFmtId="164" fontId="0" fillId="9" borderId="2" xfId="1" applyNumberFormat="1" applyFont="1" applyFill="1" applyBorder="1"/>
    <xf numFmtId="164" fontId="0" fillId="2" borderId="3" xfId="1" applyNumberFormat="1" applyFont="1" applyFill="1" applyBorder="1"/>
    <xf numFmtId="164" fontId="0" fillId="8" borderId="9" xfId="1" applyNumberFormat="1" applyFont="1" applyFill="1" applyBorder="1"/>
    <xf numFmtId="164" fontId="0" fillId="9" borderId="4" xfId="1" applyNumberFormat="1" applyFont="1" applyFill="1" applyBorder="1"/>
    <xf numFmtId="164" fontId="0" fillId="2" borderId="0" xfId="1" applyNumberFormat="1" applyFont="1" applyFill="1" applyBorder="1"/>
    <xf numFmtId="164" fontId="0" fillId="9" borderId="0" xfId="1" applyNumberFormat="1" applyFont="1" applyFill="1" applyBorder="1"/>
    <xf numFmtId="164" fontId="0" fillId="2" borderId="5" xfId="1" applyNumberFormat="1" applyFont="1" applyFill="1" applyBorder="1"/>
    <xf numFmtId="164" fontId="0" fillId="8" borderId="10" xfId="1" applyNumberFormat="1" applyFont="1" applyFill="1" applyBorder="1"/>
    <xf numFmtId="164" fontId="0" fillId="9" borderId="6" xfId="1" applyNumberFormat="1" applyFont="1" applyFill="1" applyBorder="1"/>
    <xf numFmtId="164" fontId="0" fillId="2" borderId="7" xfId="1" applyNumberFormat="1" applyFont="1" applyFill="1" applyBorder="1"/>
    <xf numFmtId="164" fontId="0" fillId="9" borderId="7" xfId="1" applyNumberFormat="1" applyFont="1" applyFill="1" applyBorder="1"/>
    <xf numFmtId="164" fontId="0" fillId="2" borderId="8" xfId="1" applyNumberFormat="1" applyFont="1" applyFill="1" applyBorder="1"/>
    <xf numFmtId="164" fontId="0" fillId="8" borderId="11" xfId="1" applyNumberFormat="1" applyFont="1" applyFill="1" applyBorder="1"/>
    <xf numFmtId="164" fontId="1" fillId="0" borderId="0" xfId="1" applyNumberFormat="1" applyFont="1" applyFill="1" applyAlignment="1">
      <alignment horizontal="center" wrapText="1"/>
    </xf>
    <xf numFmtId="164" fontId="0" fillId="8" borderId="12" xfId="1" applyNumberFormat="1" applyFont="1" applyFill="1" applyBorder="1"/>
    <xf numFmtId="164" fontId="0" fillId="9" borderId="13" xfId="1" applyNumberFormat="1" applyFont="1" applyFill="1" applyBorder="1"/>
    <xf numFmtId="164" fontId="0" fillId="2" borderId="14" xfId="1" applyNumberFormat="1" applyFont="1" applyFill="1" applyBorder="1"/>
    <xf numFmtId="164" fontId="0" fillId="9" borderId="14" xfId="1" applyNumberFormat="1" applyFont="1" applyFill="1" applyBorder="1"/>
    <xf numFmtId="164" fontId="0" fillId="2" borderId="15" xfId="1" applyNumberFormat="1" applyFont="1" applyFill="1" applyBorder="1"/>
    <xf numFmtId="0" fontId="1" fillId="0" borderId="0" xfId="0" applyFont="1"/>
    <xf numFmtId="164" fontId="0" fillId="12" borderId="1" xfId="1" applyNumberFormat="1" applyFont="1" applyFill="1" applyBorder="1"/>
    <xf numFmtId="164" fontId="0" fillId="13" borderId="2" xfId="1" applyNumberFormat="1" applyFont="1" applyFill="1" applyBorder="1"/>
    <xf numFmtId="164" fontId="0" fillId="12" borderId="2" xfId="1" applyNumberFormat="1" applyFont="1" applyFill="1" applyBorder="1"/>
    <xf numFmtId="164" fontId="0" fillId="13" borderId="3" xfId="1" applyNumberFormat="1" applyFont="1" applyFill="1" applyBorder="1"/>
    <xf numFmtId="164" fontId="0" fillId="12" borderId="4" xfId="1" applyNumberFormat="1" applyFont="1" applyFill="1" applyBorder="1"/>
    <xf numFmtId="164" fontId="0" fillId="13" borderId="0" xfId="1" applyNumberFormat="1" applyFont="1" applyFill="1" applyBorder="1"/>
    <xf numFmtId="164" fontId="0" fillId="12" borderId="0" xfId="1" applyNumberFormat="1" applyFont="1" applyFill="1" applyBorder="1"/>
    <xf numFmtId="164" fontId="0" fillId="13" borderId="5" xfId="1" applyNumberFormat="1" applyFont="1" applyFill="1" applyBorder="1"/>
    <xf numFmtId="164" fontId="0" fillId="12" borderId="6" xfId="1" applyNumberFormat="1" applyFont="1" applyFill="1" applyBorder="1"/>
    <xf numFmtId="164" fontId="0" fillId="13" borderId="7" xfId="1" applyNumberFormat="1" applyFont="1" applyFill="1" applyBorder="1"/>
    <xf numFmtId="164" fontId="0" fillId="12" borderId="7" xfId="1" applyNumberFormat="1" applyFont="1" applyFill="1" applyBorder="1"/>
    <xf numFmtId="164" fontId="0" fillId="13" borderId="8" xfId="1" applyNumberFormat="1" applyFont="1" applyFill="1" applyBorder="1"/>
    <xf numFmtId="164" fontId="0" fillId="12" borderId="13" xfId="1" applyNumberFormat="1" applyFont="1" applyFill="1" applyBorder="1"/>
    <xf numFmtId="164" fontId="0" fillId="13" borderId="14" xfId="1" applyNumberFormat="1" applyFont="1" applyFill="1" applyBorder="1"/>
    <xf numFmtId="164" fontId="0" fillId="12" borderId="14" xfId="1" applyNumberFormat="1" applyFont="1" applyFill="1" applyBorder="1"/>
    <xf numFmtId="164" fontId="0" fillId="13" borderId="15" xfId="1" applyNumberFormat="1" applyFont="1" applyFill="1" applyBorder="1"/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0" fontId="3" fillId="0" borderId="0" xfId="2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3" fontId="1" fillId="0" borderId="0" xfId="1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164" fontId="1" fillId="0" borderId="0" xfId="1" applyNumberFormat="1" applyFont="1" applyFill="1" applyBorder="1" applyProtection="1">
      <protection locked="0"/>
    </xf>
    <xf numFmtId="10" fontId="1" fillId="0" borderId="0" xfId="2" applyNumberFormat="1" applyFont="1" applyFill="1" applyBorder="1" applyProtection="1">
      <protection locked="0"/>
    </xf>
    <xf numFmtId="43" fontId="1" fillId="0" borderId="0" xfId="1" applyFont="1" applyFill="1" applyBorder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164" fontId="0" fillId="4" borderId="2" xfId="1" applyNumberFormat="1" applyFont="1" applyFill="1" applyBorder="1" applyProtection="1">
      <protection locked="0"/>
    </xf>
    <xf numFmtId="164" fontId="0" fillId="3" borderId="2" xfId="1" applyNumberFormat="1" applyFont="1" applyFill="1" applyBorder="1" applyProtection="1">
      <protection locked="0"/>
    </xf>
    <xf numFmtId="10" fontId="0" fillId="11" borderId="3" xfId="2" applyNumberFormat="1" applyFont="1" applyFill="1" applyBorder="1" applyProtection="1">
      <protection locked="0"/>
    </xf>
    <xf numFmtId="164" fontId="0" fillId="8" borderId="1" xfId="1" applyNumberFormat="1" applyFont="1" applyFill="1" applyBorder="1" applyProtection="1">
      <protection locked="0"/>
    </xf>
    <xf numFmtId="164" fontId="0" fillId="8" borderId="2" xfId="1" applyNumberFormat="1" applyFont="1" applyFill="1" applyBorder="1" applyProtection="1">
      <protection locked="0"/>
    </xf>
    <xf numFmtId="10" fontId="0" fillId="8" borderId="3" xfId="2" applyNumberFormat="1" applyFont="1" applyFill="1" applyBorder="1" applyProtection="1">
      <protection locked="0"/>
    </xf>
    <xf numFmtId="164" fontId="0" fillId="2" borderId="4" xfId="1" applyNumberFormat="1" applyFont="1" applyFill="1" applyBorder="1" applyProtection="1">
      <protection locked="0"/>
    </xf>
    <xf numFmtId="164" fontId="0" fillId="4" borderId="0" xfId="1" applyNumberFormat="1" applyFont="1" applyFill="1" applyBorder="1" applyProtection="1">
      <protection locked="0"/>
    </xf>
    <xf numFmtId="164" fontId="0" fillId="3" borderId="0" xfId="1" applyNumberFormat="1" applyFont="1" applyFill="1" applyBorder="1" applyProtection="1">
      <protection locked="0"/>
    </xf>
    <xf numFmtId="10" fontId="0" fillId="11" borderId="5" xfId="2" applyNumberFormat="1" applyFont="1" applyFill="1" applyBorder="1" applyProtection="1">
      <protection locked="0"/>
    </xf>
    <xf numFmtId="164" fontId="0" fillId="8" borderId="4" xfId="1" applyNumberFormat="1" applyFont="1" applyFill="1" applyBorder="1" applyProtection="1">
      <protection locked="0"/>
    </xf>
    <xf numFmtId="164" fontId="0" fillId="8" borderId="0" xfId="1" applyNumberFormat="1" applyFont="1" applyFill="1" applyBorder="1" applyProtection="1">
      <protection locked="0"/>
    </xf>
    <xf numFmtId="10" fontId="0" fillId="8" borderId="5" xfId="2" applyNumberFormat="1" applyFont="1" applyFill="1" applyBorder="1" applyProtection="1">
      <protection locked="0"/>
    </xf>
    <xf numFmtId="164" fontId="0" fillId="2" borderId="6" xfId="1" applyNumberFormat="1" applyFont="1" applyFill="1" applyBorder="1" applyProtection="1">
      <protection locked="0"/>
    </xf>
    <xf numFmtId="164" fontId="0" fillId="4" borderId="7" xfId="1" applyNumberFormat="1" applyFont="1" applyFill="1" applyBorder="1" applyProtection="1">
      <protection locked="0"/>
    </xf>
    <xf numFmtId="164" fontId="0" fillId="3" borderId="7" xfId="1" applyNumberFormat="1" applyFont="1" applyFill="1" applyBorder="1" applyProtection="1">
      <protection locked="0"/>
    </xf>
    <xf numFmtId="10" fontId="0" fillId="11" borderId="8" xfId="2" applyNumberFormat="1" applyFont="1" applyFill="1" applyBorder="1" applyProtection="1">
      <protection locked="0"/>
    </xf>
    <xf numFmtId="164" fontId="0" fillId="8" borderId="6" xfId="1" applyNumberFormat="1" applyFont="1" applyFill="1" applyBorder="1" applyProtection="1">
      <protection locked="0"/>
    </xf>
    <xf numFmtId="164" fontId="0" fillId="8" borderId="7" xfId="1" applyNumberFormat="1" applyFont="1" applyFill="1" applyBorder="1" applyProtection="1">
      <protection locked="0"/>
    </xf>
    <xf numFmtId="10" fontId="0" fillId="8" borderId="8" xfId="2" applyNumberFormat="1" applyFont="1" applyFill="1" applyBorder="1" applyProtection="1">
      <protection locked="0"/>
    </xf>
    <xf numFmtId="43" fontId="0" fillId="0" borderId="0" xfId="1" applyFont="1" applyFill="1" applyBorder="1" applyProtection="1">
      <protection locked="0"/>
    </xf>
    <xf numFmtId="164" fontId="0" fillId="0" borderId="0" xfId="1" applyNumberFormat="1" applyFont="1" applyFill="1" applyBorder="1" applyProtection="1">
      <protection locked="0"/>
    </xf>
    <xf numFmtId="10" fontId="0" fillId="0" borderId="0" xfId="2" applyNumberFormat="1" applyFont="1" applyFill="1" applyBorder="1" applyProtection="1">
      <protection locked="0"/>
    </xf>
    <xf numFmtId="43" fontId="0" fillId="0" borderId="0" xfId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Protection="1">
      <protection locked="0"/>
    </xf>
    <xf numFmtId="43" fontId="1" fillId="0" borderId="0" xfId="1" applyFont="1" applyFill="1" applyProtection="1">
      <protection locked="0"/>
    </xf>
    <xf numFmtId="0" fontId="0" fillId="0" borderId="0" xfId="0" applyFill="1" applyProtection="1">
      <protection locked="0"/>
    </xf>
    <xf numFmtId="43" fontId="0" fillId="0" borderId="0" xfId="1" applyFont="1" applyFill="1" applyProtection="1">
      <protection locked="0"/>
    </xf>
    <xf numFmtId="164" fontId="0" fillId="0" borderId="0" xfId="1" applyNumberFormat="1" applyFont="1" applyFill="1" applyProtection="1">
      <protection locked="0"/>
    </xf>
    <xf numFmtId="10" fontId="0" fillId="0" borderId="0" xfId="2" applyNumberFormat="1" applyFont="1" applyFill="1" applyProtection="1">
      <protection locked="0"/>
    </xf>
    <xf numFmtId="0" fontId="1" fillId="0" borderId="0" xfId="0" applyFont="1" applyFill="1" applyProtection="1">
      <protection locked="0"/>
    </xf>
    <xf numFmtId="164" fontId="0" fillId="2" borderId="13" xfId="1" applyNumberFormat="1" applyFont="1" applyFill="1" applyBorder="1" applyProtection="1">
      <protection locked="0"/>
    </xf>
    <xf numFmtId="164" fontId="0" fillId="4" borderId="14" xfId="1" applyNumberFormat="1" applyFont="1" applyFill="1" applyBorder="1" applyProtection="1">
      <protection locked="0"/>
    </xf>
    <xf numFmtId="164" fontId="0" fillId="3" borderId="14" xfId="1" applyNumberFormat="1" applyFont="1" applyFill="1" applyBorder="1" applyProtection="1">
      <protection locked="0"/>
    </xf>
    <xf numFmtId="10" fontId="0" fillId="11" borderId="15" xfId="2" applyNumberFormat="1" applyFont="1" applyFill="1" applyBorder="1" applyProtection="1">
      <protection locked="0"/>
    </xf>
    <xf numFmtId="164" fontId="0" fillId="8" borderId="13" xfId="1" applyNumberFormat="1" applyFont="1" applyFill="1" applyBorder="1" applyProtection="1">
      <protection locked="0"/>
    </xf>
    <xf numFmtId="164" fontId="0" fillId="8" borderId="14" xfId="1" applyNumberFormat="1" applyFont="1" applyFill="1" applyBorder="1" applyProtection="1">
      <protection locked="0"/>
    </xf>
    <xf numFmtId="10" fontId="0" fillId="8" borderId="15" xfId="2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0" fontId="0" fillId="11" borderId="2" xfId="2" applyNumberFormat="1" applyFont="1" applyFill="1" applyBorder="1" applyProtection="1">
      <protection locked="0"/>
    </xf>
    <xf numFmtId="10" fontId="0" fillId="11" borderId="0" xfId="2" applyNumberFormat="1" applyFont="1" applyFill="1" applyBorder="1" applyProtection="1">
      <protection locked="0"/>
    </xf>
    <xf numFmtId="10" fontId="0" fillId="11" borderId="7" xfId="2" applyNumberFormat="1" applyFont="1" applyFill="1" applyBorder="1" applyProtection="1">
      <protection locked="0"/>
    </xf>
    <xf numFmtId="0" fontId="6" fillId="0" borderId="0" xfId="0" applyFont="1" applyFill="1" applyBorder="1" applyProtection="1"/>
    <xf numFmtId="43" fontId="6" fillId="0" borderId="0" xfId="1" applyFont="1" applyFill="1" applyBorder="1" applyProtection="1"/>
    <xf numFmtId="164" fontId="6" fillId="0" borderId="0" xfId="1" applyNumberFormat="1" applyFont="1" applyFill="1" applyBorder="1" applyProtection="1"/>
    <xf numFmtId="10" fontId="6" fillId="0" borderId="0" xfId="2" applyNumberFormat="1" applyFont="1" applyFill="1" applyBorder="1" applyProtection="1"/>
    <xf numFmtId="43" fontId="1" fillId="0" borderId="0" xfId="0" applyNumberFormat="1" applyFont="1" applyFill="1"/>
    <xf numFmtId="0" fontId="0" fillId="0" borderId="0" xfId="0"/>
    <xf numFmtId="164" fontId="0" fillId="0" borderId="2" xfId="1" applyNumberFormat="1" applyFont="1" applyFill="1" applyBorder="1" applyProtection="1">
      <protection locked="0"/>
    </xf>
    <xf numFmtId="10" fontId="0" fillId="0" borderId="2" xfId="2" applyNumberFormat="1" applyFont="1" applyFill="1" applyBorder="1" applyProtection="1">
      <protection locked="0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1" fillId="0" borderId="0" xfId="1" applyNumberFormat="1" applyFont="1" applyFill="1" applyAlignment="1">
      <alignment horizontal="center" wrapText="1"/>
    </xf>
    <xf numFmtId="164" fontId="1" fillId="0" borderId="7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9" fontId="3" fillId="0" borderId="13" xfId="1" applyNumberFormat="1" applyFont="1" applyFill="1" applyBorder="1" applyAlignment="1">
      <alignment horizontal="center"/>
    </xf>
    <xf numFmtId="49" fontId="3" fillId="0" borderId="15" xfId="1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164" fontId="3" fillId="0" borderId="14" xfId="1" applyNumberFormat="1" applyFont="1" applyFill="1" applyBorder="1" applyAlignment="1">
      <alignment horizontal="center"/>
    </xf>
    <xf numFmtId="164" fontId="3" fillId="0" borderId="15" xfId="1" applyNumberFormat="1" applyFont="1" applyFill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164" fontId="5" fillId="7" borderId="0" xfId="1" applyNumberFormat="1" applyFont="1" applyFill="1" applyBorder="1" applyAlignment="1" applyProtection="1">
      <alignment horizontal="center"/>
      <protection locked="0"/>
    </xf>
    <xf numFmtId="0" fontId="5" fillId="5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4C95E-E126-4376-A777-57F7FF05B85F}">
  <dimension ref="B3:D23"/>
  <sheetViews>
    <sheetView workbookViewId="0">
      <selection activeCell="B10" sqref="B10"/>
    </sheetView>
  </sheetViews>
  <sheetFormatPr defaultRowHeight="14.4" x14ac:dyDescent="0.3"/>
  <cols>
    <col min="1" max="16384" width="8.88671875" style="134"/>
  </cols>
  <sheetData>
    <row r="3" spans="2:4" x14ac:dyDescent="0.3">
      <c r="B3" s="134" t="s">
        <v>87</v>
      </c>
    </row>
    <row r="4" spans="2:4" x14ac:dyDescent="0.3">
      <c r="C4" s="134">
        <v>1</v>
      </c>
      <c r="D4" s="134" t="s">
        <v>86</v>
      </c>
    </row>
    <row r="5" spans="2:4" x14ac:dyDescent="0.3">
      <c r="C5" s="134">
        <v>2</v>
      </c>
      <c r="D5" s="134" t="s">
        <v>85</v>
      </c>
    </row>
    <row r="6" spans="2:4" x14ac:dyDescent="0.3">
      <c r="C6" s="134">
        <v>3</v>
      </c>
      <c r="D6" s="134" t="s">
        <v>84</v>
      </c>
    </row>
    <row r="7" spans="2:4" x14ac:dyDescent="0.3">
      <c r="C7" s="134">
        <v>4</v>
      </c>
      <c r="D7" s="134" t="s">
        <v>83</v>
      </c>
    </row>
    <row r="9" spans="2:4" x14ac:dyDescent="0.3">
      <c r="B9" s="134" t="s">
        <v>82</v>
      </c>
    </row>
    <row r="10" spans="2:4" x14ac:dyDescent="0.3">
      <c r="C10" s="134">
        <v>1</v>
      </c>
      <c r="D10" s="134" t="s">
        <v>81</v>
      </c>
    </row>
    <row r="11" spans="2:4" x14ac:dyDescent="0.3">
      <c r="C11" s="134">
        <v>2</v>
      </c>
      <c r="D11" s="134" t="s">
        <v>80</v>
      </c>
    </row>
    <row r="12" spans="2:4" x14ac:dyDescent="0.3">
      <c r="C12" s="134">
        <v>3</v>
      </c>
      <c r="D12" s="134" t="s">
        <v>79</v>
      </c>
    </row>
    <row r="13" spans="2:4" x14ac:dyDescent="0.3">
      <c r="C13" s="134">
        <v>4</v>
      </c>
      <c r="D13" s="134" t="s">
        <v>78</v>
      </c>
    </row>
    <row r="22" spans="3:4" x14ac:dyDescent="0.3">
      <c r="C22" s="134" t="s">
        <v>77</v>
      </c>
      <c r="D22" s="134" t="s">
        <v>76</v>
      </c>
    </row>
    <row r="23" spans="3:4" x14ac:dyDescent="0.3">
      <c r="D23" s="134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17"/>
  <sheetViews>
    <sheetView showGridLines="0" workbookViewId="0">
      <selection activeCell="B88" sqref="B88"/>
    </sheetView>
  </sheetViews>
  <sheetFormatPr defaultColWidth="8.6640625" defaultRowHeight="14.4" x14ac:dyDescent="0.3"/>
  <cols>
    <col min="1" max="2" width="8.6640625" style="4"/>
    <col min="3" max="3" width="22.109375" style="4" bestFit="1" customWidth="1"/>
    <col min="4" max="4" width="9.6640625" style="4" bestFit="1" customWidth="1"/>
    <col min="5" max="5" width="9.109375" style="4" bestFit="1" customWidth="1"/>
    <col min="6" max="12" width="10.109375" style="4" bestFit="1" customWidth="1"/>
    <col min="13" max="15" width="9.6640625" style="4" bestFit="1" customWidth="1"/>
    <col min="16" max="16" width="11.109375" style="4" bestFit="1" customWidth="1"/>
    <col min="17" max="16384" width="8.6640625" style="4"/>
  </cols>
  <sheetData>
    <row r="2" spans="2:17" s="2" customFormat="1" ht="23.4" x14ac:dyDescent="0.45">
      <c r="C2" s="137" t="s">
        <v>36</v>
      </c>
      <c r="D2" s="138"/>
      <c r="E2" s="138"/>
      <c r="F2" s="138"/>
      <c r="G2" s="139"/>
      <c r="I2" s="137" t="s">
        <v>74</v>
      </c>
      <c r="J2" s="139"/>
      <c r="L2" s="137" t="s">
        <v>14</v>
      </c>
      <c r="M2" s="138"/>
      <c r="N2" s="138"/>
      <c r="O2" s="138"/>
      <c r="P2" s="139"/>
    </row>
    <row r="4" spans="2:17" x14ac:dyDescent="0.3">
      <c r="B4" s="3" t="s">
        <v>20</v>
      </c>
    </row>
    <row r="5" spans="2:17" x14ac:dyDescent="0.3"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</row>
    <row r="6" spans="2:17" x14ac:dyDescent="0.3">
      <c r="C6" s="133" t="str">
        <f>'Monthly Projections'!C6</f>
        <v>Category 1</v>
      </c>
      <c r="D6" s="60"/>
      <c r="E6" s="61"/>
      <c r="F6" s="62"/>
      <c r="G6" s="61"/>
      <c r="H6" s="62"/>
      <c r="I6" s="61"/>
      <c r="J6" s="62"/>
      <c r="K6" s="61"/>
      <c r="L6" s="62"/>
      <c r="M6" s="61"/>
      <c r="N6" s="62"/>
      <c r="O6" s="63"/>
      <c r="P6" s="19">
        <f>SUM(D6:O6)</f>
        <v>0</v>
      </c>
    </row>
    <row r="7" spans="2:17" x14ac:dyDescent="0.3">
      <c r="C7" s="133" t="str">
        <f>'Monthly Projections'!C7</f>
        <v>Category 2</v>
      </c>
      <c r="D7" s="64"/>
      <c r="E7" s="65"/>
      <c r="F7" s="66"/>
      <c r="G7" s="65"/>
      <c r="H7" s="66"/>
      <c r="I7" s="65"/>
      <c r="J7" s="66"/>
      <c r="K7" s="65"/>
      <c r="L7" s="66"/>
      <c r="M7" s="65"/>
      <c r="N7" s="66"/>
      <c r="O7" s="67"/>
      <c r="P7" s="20">
        <f>SUM(D7:O7)</f>
        <v>0</v>
      </c>
    </row>
    <row r="8" spans="2:17" x14ac:dyDescent="0.3">
      <c r="C8" s="133" t="str">
        <f>'Monthly Projections'!C8</f>
        <v>Category 3</v>
      </c>
      <c r="D8" s="64"/>
      <c r="E8" s="65"/>
      <c r="F8" s="66"/>
      <c r="G8" s="65"/>
      <c r="H8" s="66"/>
      <c r="I8" s="65"/>
      <c r="J8" s="66"/>
      <c r="K8" s="65"/>
      <c r="L8" s="66"/>
      <c r="M8" s="65"/>
      <c r="N8" s="66"/>
      <c r="O8" s="67"/>
      <c r="P8" s="20">
        <f t="shared" ref="P8:P15" si="0">SUM(D8:O8)</f>
        <v>0</v>
      </c>
    </row>
    <row r="9" spans="2:17" x14ac:dyDescent="0.3">
      <c r="C9" s="133" t="str">
        <f>'Monthly Projections'!C9</f>
        <v>Category 4</v>
      </c>
      <c r="D9" s="64"/>
      <c r="E9" s="65"/>
      <c r="F9" s="66"/>
      <c r="G9" s="65"/>
      <c r="H9" s="66"/>
      <c r="I9" s="65"/>
      <c r="J9" s="66"/>
      <c r="K9" s="65"/>
      <c r="L9" s="66"/>
      <c r="M9" s="65"/>
      <c r="N9" s="66"/>
      <c r="O9" s="67"/>
      <c r="P9" s="20">
        <f t="shared" si="0"/>
        <v>0</v>
      </c>
      <c r="Q9" s="1"/>
    </row>
    <row r="10" spans="2:17" x14ac:dyDescent="0.3">
      <c r="C10" s="133" t="str">
        <f>'Monthly Projections'!C10</f>
        <v>Category 5</v>
      </c>
      <c r="D10" s="64"/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7"/>
      <c r="P10" s="20">
        <f t="shared" si="0"/>
        <v>0</v>
      </c>
    </row>
    <row r="11" spans="2:17" x14ac:dyDescent="0.3">
      <c r="C11" s="133" t="str">
        <f>'Monthly Projections'!C11</f>
        <v>Category 6</v>
      </c>
      <c r="D11" s="64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7"/>
      <c r="P11" s="20">
        <f t="shared" si="0"/>
        <v>0</v>
      </c>
    </row>
    <row r="12" spans="2:17" x14ac:dyDescent="0.3">
      <c r="C12" s="133" t="str">
        <f>'Monthly Projections'!C12</f>
        <v>Category 7</v>
      </c>
      <c r="D12" s="64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7"/>
      <c r="P12" s="20">
        <f t="shared" si="0"/>
        <v>0</v>
      </c>
    </row>
    <row r="13" spans="2:17" x14ac:dyDescent="0.3">
      <c r="C13" s="133" t="str">
        <f>'Monthly Projections'!C13</f>
        <v>Category 8</v>
      </c>
      <c r="D13" s="64"/>
      <c r="E13" s="65"/>
      <c r="F13" s="66"/>
      <c r="G13" s="65"/>
      <c r="H13" s="66"/>
      <c r="I13" s="65"/>
      <c r="J13" s="66"/>
      <c r="K13" s="65"/>
      <c r="L13" s="66"/>
      <c r="M13" s="65"/>
      <c r="N13" s="66"/>
      <c r="O13" s="67"/>
      <c r="P13" s="20">
        <f t="shared" si="0"/>
        <v>0</v>
      </c>
    </row>
    <row r="14" spans="2:17" x14ac:dyDescent="0.3">
      <c r="C14" s="133" t="str">
        <f>'Monthly Projections'!C14</f>
        <v>Category 9</v>
      </c>
      <c r="D14" s="64"/>
      <c r="E14" s="65"/>
      <c r="F14" s="66"/>
      <c r="G14" s="65"/>
      <c r="H14" s="66"/>
      <c r="I14" s="65"/>
      <c r="J14" s="66"/>
      <c r="K14" s="65"/>
      <c r="L14" s="66"/>
      <c r="M14" s="65"/>
      <c r="N14" s="66"/>
      <c r="O14" s="67"/>
      <c r="P14" s="20">
        <f t="shared" si="0"/>
        <v>0</v>
      </c>
    </row>
    <row r="15" spans="2:17" x14ac:dyDescent="0.3">
      <c r="C15" s="133" t="str">
        <f>'Monthly Projections'!C15</f>
        <v>Category 10</v>
      </c>
      <c r="D15" s="68"/>
      <c r="E15" s="69"/>
      <c r="F15" s="70"/>
      <c r="G15" s="69"/>
      <c r="H15" s="70"/>
      <c r="I15" s="69"/>
      <c r="J15" s="70"/>
      <c r="K15" s="69"/>
      <c r="L15" s="70"/>
      <c r="M15" s="69"/>
      <c r="N15" s="70"/>
      <c r="O15" s="71"/>
      <c r="P15" s="21">
        <f t="shared" si="0"/>
        <v>0</v>
      </c>
    </row>
    <row r="16" spans="2:17" x14ac:dyDescent="0.3">
      <c r="D16" s="17">
        <f t="shared" ref="D16:P16" si="1">SUM(D6:D15)</f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7">
        <f t="shared" si="1"/>
        <v>0</v>
      </c>
      <c r="P16" s="17">
        <f t="shared" si="1"/>
        <v>0</v>
      </c>
    </row>
    <row r="17" spans="1:16" x14ac:dyDescent="0.3">
      <c r="A17"/>
      <c r="B17" s="59" t="s">
        <v>47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3">
      <c r="A18"/>
      <c r="B18" s="59"/>
      <c r="C18" s="133" t="str">
        <f>'Monthly Projections'!C18</f>
        <v>Category 1</v>
      </c>
      <c r="D18" s="60"/>
      <c r="E18" s="61"/>
      <c r="F18" s="62"/>
      <c r="G18" s="61"/>
      <c r="H18" s="62"/>
      <c r="I18" s="61"/>
      <c r="J18" s="62"/>
      <c r="K18" s="61"/>
      <c r="L18" s="62"/>
      <c r="M18" s="61"/>
      <c r="N18" s="62"/>
      <c r="O18" s="63"/>
      <c r="P18" s="19">
        <f t="shared" ref="P18:P22" si="2">SUM(D18:O18)</f>
        <v>0</v>
      </c>
    </row>
    <row r="19" spans="1:16" x14ac:dyDescent="0.3">
      <c r="A19"/>
      <c r="B19" s="59"/>
      <c r="C19" s="133" t="str">
        <f>'Monthly Projections'!C19</f>
        <v>Category 2</v>
      </c>
      <c r="D19" s="64"/>
      <c r="E19" s="65"/>
      <c r="F19" s="66"/>
      <c r="G19" s="65"/>
      <c r="H19" s="66"/>
      <c r="I19" s="65"/>
      <c r="J19" s="66"/>
      <c r="K19" s="65"/>
      <c r="L19" s="66"/>
      <c r="M19" s="65"/>
      <c r="N19" s="66"/>
      <c r="O19" s="67"/>
      <c r="P19" s="20">
        <f t="shared" si="2"/>
        <v>0</v>
      </c>
    </row>
    <row r="20" spans="1:16" x14ac:dyDescent="0.3">
      <c r="A20"/>
      <c r="B20" s="59"/>
      <c r="C20" s="133" t="str">
        <f>'Monthly Projections'!C20</f>
        <v>Category 3</v>
      </c>
      <c r="D20" s="64"/>
      <c r="E20" s="65"/>
      <c r="F20" s="66"/>
      <c r="G20" s="65"/>
      <c r="H20" s="66"/>
      <c r="I20" s="65"/>
      <c r="J20" s="66"/>
      <c r="K20" s="65"/>
      <c r="L20" s="66"/>
      <c r="M20" s="65"/>
      <c r="N20" s="66"/>
      <c r="O20" s="67"/>
      <c r="P20" s="20">
        <f t="shared" si="2"/>
        <v>0</v>
      </c>
    </row>
    <row r="21" spans="1:16" x14ac:dyDescent="0.3">
      <c r="A21"/>
      <c r="B21" s="59"/>
      <c r="C21" s="133" t="str">
        <f>'Monthly Projections'!C21</f>
        <v>Category 4</v>
      </c>
      <c r="D21" s="64"/>
      <c r="E21" s="65"/>
      <c r="F21" s="66"/>
      <c r="G21" s="65"/>
      <c r="H21" s="66"/>
      <c r="I21" s="65"/>
      <c r="J21" s="66"/>
      <c r="K21" s="65"/>
      <c r="L21" s="66"/>
      <c r="M21" s="65"/>
      <c r="N21" s="66"/>
      <c r="O21" s="67"/>
      <c r="P21" s="20">
        <f t="shared" si="2"/>
        <v>0</v>
      </c>
    </row>
    <row r="22" spans="1:16" x14ac:dyDescent="0.3">
      <c r="A22"/>
      <c r="B22" s="59"/>
      <c r="C22" s="133" t="str">
        <f>'Monthly Projections'!C22</f>
        <v>Category 5</v>
      </c>
      <c r="D22" s="68"/>
      <c r="E22" s="69"/>
      <c r="F22" s="70"/>
      <c r="G22" s="69"/>
      <c r="H22" s="70"/>
      <c r="I22" s="69"/>
      <c r="J22" s="70"/>
      <c r="K22" s="69"/>
      <c r="L22" s="70"/>
      <c r="M22" s="69"/>
      <c r="N22" s="70"/>
      <c r="O22" s="71"/>
      <c r="P22" s="21">
        <f t="shared" si="2"/>
        <v>0</v>
      </c>
    </row>
    <row r="23" spans="1:16" x14ac:dyDescent="0.3">
      <c r="B23" s="3"/>
      <c r="D23" s="13">
        <f>SUM(D18:D22)</f>
        <v>0</v>
      </c>
      <c r="E23" s="13">
        <f t="shared" ref="E23:P23" si="3">SUM(E18:E22)</f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</row>
    <row r="24" spans="1:16" x14ac:dyDescent="0.3">
      <c r="B24" s="3" t="s">
        <v>17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x14ac:dyDescent="0.3">
      <c r="B25" s="3" t="s">
        <v>18</v>
      </c>
      <c r="D25" s="18" t="s">
        <v>0</v>
      </c>
      <c r="E25" s="18" t="s">
        <v>1</v>
      </c>
      <c r="F25" s="18" t="s">
        <v>2</v>
      </c>
      <c r="G25" s="18" t="s">
        <v>3</v>
      </c>
      <c r="H25" s="18" t="s">
        <v>4</v>
      </c>
      <c r="I25" s="18" t="s">
        <v>5</v>
      </c>
      <c r="J25" s="18" t="s">
        <v>6</v>
      </c>
      <c r="K25" s="18" t="s">
        <v>7</v>
      </c>
      <c r="L25" s="18" t="s">
        <v>8</v>
      </c>
      <c r="M25" s="18" t="s">
        <v>9</v>
      </c>
      <c r="N25" s="18" t="s">
        <v>10</v>
      </c>
      <c r="O25" s="18" t="s">
        <v>11</v>
      </c>
      <c r="P25" s="18" t="s">
        <v>12</v>
      </c>
    </row>
    <row r="26" spans="1:16" x14ac:dyDescent="0.3">
      <c r="C26" s="133" t="str">
        <f>'Monthly Projections'!C26</f>
        <v>Category 1</v>
      </c>
      <c r="D26" s="60"/>
      <c r="E26" s="61"/>
      <c r="F26" s="62"/>
      <c r="G26" s="61"/>
      <c r="H26" s="62"/>
      <c r="I26" s="61"/>
      <c r="J26" s="62"/>
      <c r="K26" s="61"/>
      <c r="L26" s="62"/>
      <c r="M26" s="61"/>
      <c r="N26" s="62"/>
      <c r="O26" s="63"/>
      <c r="P26" s="19">
        <f t="shared" ref="P26:P55" si="4">SUM(D26:O26)</f>
        <v>0</v>
      </c>
    </row>
    <row r="27" spans="1:16" x14ac:dyDescent="0.3">
      <c r="C27" s="133" t="str">
        <f>'Monthly Projections'!C27</f>
        <v>Category 2</v>
      </c>
      <c r="D27" s="64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7"/>
      <c r="P27" s="20">
        <f t="shared" si="4"/>
        <v>0</v>
      </c>
    </row>
    <row r="28" spans="1:16" x14ac:dyDescent="0.3">
      <c r="C28" s="133" t="str">
        <f>'Monthly Projections'!C28</f>
        <v>Category 3</v>
      </c>
      <c r="D28" s="64"/>
      <c r="E28" s="65"/>
      <c r="F28" s="66"/>
      <c r="G28" s="65"/>
      <c r="H28" s="66"/>
      <c r="I28" s="65"/>
      <c r="J28" s="66"/>
      <c r="K28" s="65"/>
      <c r="L28" s="66"/>
      <c r="M28" s="65"/>
      <c r="N28" s="66"/>
      <c r="O28" s="67"/>
      <c r="P28" s="20">
        <f t="shared" si="4"/>
        <v>0</v>
      </c>
    </row>
    <row r="29" spans="1:16" x14ac:dyDescent="0.3">
      <c r="C29" s="133" t="str">
        <f>'Monthly Projections'!C29</f>
        <v>Category 4</v>
      </c>
      <c r="D29" s="64"/>
      <c r="E29" s="65"/>
      <c r="F29" s="66"/>
      <c r="G29" s="65"/>
      <c r="H29" s="66"/>
      <c r="I29" s="65"/>
      <c r="J29" s="66"/>
      <c r="K29" s="65"/>
      <c r="L29" s="66"/>
      <c r="M29" s="65"/>
      <c r="N29" s="66"/>
      <c r="O29" s="67"/>
      <c r="P29" s="20">
        <f t="shared" si="4"/>
        <v>0</v>
      </c>
    </row>
    <row r="30" spans="1:16" x14ac:dyDescent="0.3">
      <c r="C30" s="133" t="str">
        <f>'Monthly Projections'!C30</f>
        <v>Category 5</v>
      </c>
      <c r="D30" s="64"/>
      <c r="E30" s="65"/>
      <c r="F30" s="66"/>
      <c r="G30" s="65"/>
      <c r="H30" s="66"/>
      <c r="I30" s="65"/>
      <c r="J30" s="66"/>
      <c r="K30" s="65"/>
      <c r="L30" s="66"/>
      <c r="M30" s="65"/>
      <c r="N30" s="66"/>
      <c r="O30" s="67"/>
      <c r="P30" s="20">
        <f t="shared" si="4"/>
        <v>0</v>
      </c>
    </row>
    <row r="31" spans="1:16" x14ac:dyDescent="0.3">
      <c r="C31" s="133" t="str">
        <f>'Monthly Projections'!C31</f>
        <v>Category 6</v>
      </c>
      <c r="D31" s="64"/>
      <c r="E31" s="65"/>
      <c r="F31" s="66"/>
      <c r="G31" s="65"/>
      <c r="H31" s="66"/>
      <c r="I31" s="65"/>
      <c r="J31" s="66"/>
      <c r="K31" s="65"/>
      <c r="L31" s="66"/>
      <c r="M31" s="65"/>
      <c r="N31" s="66"/>
      <c r="O31" s="67"/>
      <c r="P31" s="20">
        <f t="shared" si="4"/>
        <v>0</v>
      </c>
    </row>
    <row r="32" spans="1:16" x14ac:dyDescent="0.3">
      <c r="C32" s="133" t="str">
        <f>'Monthly Projections'!C32</f>
        <v>Category 7</v>
      </c>
      <c r="D32" s="64"/>
      <c r="E32" s="65"/>
      <c r="F32" s="66"/>
      <c r="G32" s="65"/>
      <c r="H32" s="66"/>
      <c r="I32" s="65"/>
      <c r="J32" s="66"/>
      <c r="K32" s="65"/>
      <c r="L32" s="66"/>
      <c r="M32" s="65"/>
      <c r="N32" s="66"/>
      <c r="O32" s="67"/>
      <c r="P32" s="20">
        <f t="shared" si="4"/>
        <v>0</v>
      </c>
    </row>
    <row r="33" spans="3:16" x14ac:dyDescent="0.3">
      <c r="C33" s="133" t="str">
        <f>'Monthly Projections'!C33</f>
        <v>Category 8</v>
      </c>
      <c r="D33" s="64"/>
      <c r="E33" s="65"/>
      <c r="F33" s="66"/>
      <c r="G33" s="65"/>
      <c r="H33" s="66"/>
      <c r="I33" s="65"/>
      <c r="J33" s="66"/>
      <c r="K33" s="65"/>
      <c r="L33" s="66"/>
      <c r="M33" s="65"/>
      <c r="N33" s="66"/>
      <c r="O33" s="67"/>
      <c r="P33" s="20">
        <f t="shared" si="4"/>
        <v>0</v>
      </c>
    </row>
    <row r="34" spans="3:16" x14ac:dyDescent="0.3">
      <c r="C34" s="133" t="str">
        <f>'Monthly Projections'!C34</f>
        <v>Category 9</v>
      </c>
      <c r="D34" s="64"/>
      <c r="E34" s="65"/>
      <c r="F34" s="66"/>
      <c r="G34" s="65"/>
      <c r="H34" s="66"/>
      <c r="I34" s="65"/>
      <c r="J34" s="66"/>
      <c r="K34" s="65"/>
      <c r="L34" s="66"/>
      <c r="M34" s="65"/>
      <c r="N34" s="66"/>
      <c r="O34" s="67"/>
      <c r="P34" s="20">
        <f t="shared" si="4"/>
        <v>0</v>
      </c>
    </row>
    <row r="35" spans="3:16" x14ac:dyDescent="0.3">
      <c r="C35" s="133" t="str">
        <f>'Monthly Projections'!C35</f>
        <v>Category 10</v>
      </c>
      <c r="D35" s="64"/>
      <c r="E35" s="65"/>
      <c r="F35" s="66"/>
      <c r="G35" s="65"/>
      <c r="H35" s="66"/>
      <c r="I35" s="65"/>
      <c r="J35" s="66"/>
      <c r="K35" s="65"/>
      <c r="L35" s="66"/>
      <c r="M35" s="65"/>
      <c r="N35" s="66"/>
      <c r="O35" s="67"/>
      <c r="P35" s="20">
        <f t="shared" si="4"/>
        <v>0</v>
      </c>
    </row>
    <row r="36" spans="3:16" x14ac:dyDescent="0.3">
      <c r="C36" s="133" t="str">
        <f>'Monthly Projections'!C36</f>
        <v>Category 11</v>
      </c>
      <c r="D36" s="64"/>
      <c r="E36" s="65"/>
      <c r="F36" s="66"/>
      <c r="G36" s="65"/>
      <c r="H36" s="66"/>
      <c r="I36" s="65"/>
      <c r="J36" s="66"/>
      <c r="K36" s="65"/>
      <c r="L36" s="66"/>
      <c r="M36" s="65"/>
      <c r="N36" s="66"/>
      <c r="O36" s="67"/>
      <c r="P36" s="20">
        <f t="shared" si="4"/>
        <v>0</v>
      </c>
    </row>
    <row r="37" spans="3:16" x14ac:dyDescent="0.3">
      <c r="C37" s="133" t="str">
        <f>'Monthly Projections'!C37</f>
        <v>Category 12</v>
      </c>
      <c r="D37" s="64"/>
      <c r="E37" s="65"/>
      <c r="F37" s="66"/>
      <c r="G37" s="65"/>
      <c r="H37" s="66"/>
      <c r="I37" s="65"/>
      <c r="J37" s="66"/>
      <c r="K37" s="65"/>
      <c r="L37" s="66"/>
      <c r="M37" s="65"/>
      <c r="N37" s="66"/>
      <c r="O37" s="67"/>
      <c r="P37" s="20">
        <f t="shared" si="4"/>
        <v>0</v>
      </c>
    </row>
    <row r="38" spans="3:16" x14ac:dyDescent="0.3">
      <c r="C38" s="133" t="str">
        <f>'Monthly Projections'!C38</f>
        <v>Category 13</v>
      </c>
      <c r="D38" s="64"/>
      <c r="E38" s="65"/>
      <c r="F38" s="66"/>
      <c r="G38" s="65"/>
      <c r="H38" s="66"/>
      <c r="I38" s="65"/>
      <c r="J38" s="66"/>
      <c r="K38" s="65"/>
      <c r="L38" s="66"/>
      <c r="M38" s="65"/>
      <c r="N38" s="66"/>
      <c r="O38" s="67"/>
      <c r="P38" s="20">
        <f t="shared" si="4"/>
        <v>0</v>
      </c>
    </row>
    <row r="39" spans="3:16" x14ac:dyDescent="0.3">
      <c r="C39" s="133" t="str">
        <f>'Monthly Projections'!C39</f>
        <v>Category 14</v>
      </c>
      <c r="D39" s="64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7"/>
      <c r="P39" s="20">
        <f t="shared" si="4"/>
        <v>0</v>
      </c>
    </row>
    <row r="40" spans="3:16" x14ac:dyDescent="0.3">
      <c r="C40" s="133" t="str">
        <f>'Monthly Projections'!C40</f>
        <v>Category 15</v>
      </c>
      <c r="D40" s="64"/>
      <c r="E40" s="65"/>
      <c r="F40" s="66"/>
      <c r="G40" s="65"/>
      <c r="H40" s="66"/>
      <c r="I40" s="65"/>
      <c r="J40" s="66"/>
      <c r="K40" s="65"/>
      <c r="L40" s="66"/>
      <c r="M40" s="65"/>
      <c r="N40" s="66"/>
      <c r="O40" s="67"/>
      <c r="P40" s="20">
        <f t="shared" si="4"/>
        <v>0</v>
      </c>
    </row>
    <row r="41" spans="3:16" x14ac:dyDescent="0.3">
      <c r="C41" s="133" t="str">
        <f>'Monthly Projections'!C41</f>
        <v>Category 16</v>
      </c>
      <c r="D41" s="64"/>
      <c r="E41" s="65"/>
      <c r="F41" s="66"/>
      <c r="G41" s="65"/>
      <c r="H41" s="66"/>
      <c r="I41" s="65"/>
      <c r="J41" s="66"/>
      <c r="K41" s="65"/>
      <c r="L41" s="66"/>
      <c r="M41" s="65"/>
      <c r="N41" s="66"/>
      <c r="O41" s="67"/>
      <c r="P41" s="20">
        <f t="shared" si="4"/>
        <v>0</v>
      </c>
    </row>
    <row r="42" spans="3:16" x14ac:dyDescent="0.3">
      <c r="C42" s="133" t="str">
        <f>'Monthly Projections'!C42</f>
        <v>Category 17</v>
      </c>
      <c r="D42" s="64"/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7"/>
      <c r="P42" s="20">
        <f t="shared" si="4"/>
        <v>0</v>
      </c>
    </row>
    <row r="43" spans="3:16" x14ac:dyDescent="0.3">
      <c r="C43" s="133" t="str">
        <f>'Monthly Projections'!C43</f>
        <v>Category 18</v>
      </c>
      <c r="D43" s="64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7"/>
      <c r="P43" s="20">
        <f t="shared" si="4"/>
        <v>0</v>
      </c>
    </row>
    <row r="44" spans="3:16" x14ac:dyDescent="0.3">
      <c r="C44" s="133" t="str">
        <f>'Monthly Projections'!C44</f>
        <v>Category 19</v>
      </c>
      <c r="D44" s="64"/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7"/>
      <c r="P44" s="20">
        <f t="shared" si="4"/>
        <v>0</v>
      </c>
    </row>
    <row r="45" spans="3:16" x14ac:dyDescent="0.3">
      <c r="C45" s="133" t="str">
        <f>'Monthly Projections'!C45</f>
        <v>Category 20</v>
      </c>
      <c r="D45" s="64"/>
      <c r="E45" s="65"/>
      <c r="F45" s="66"/>
      <c r="G45" s="65"/>
      <c r="H45" s="66"/>
      <c r="I45" s="65"/>
      <c r="J45" s="66"/>
      <c r="K45" s="65"/>
      <c r="L45" s="66"/>
      <c r="M45" s="65"/>
      <c r="N45" s="66"/>
      <c r="O45" s="67"/>
      <c r="P45" s="20">
        <f t="shared" si="4"/>
        <v>0</v>
      </c>
    </row>
    <row r="46" spans="3:16" x14ac:dyDescent="0.3">
      <c r="C46" s="133" t="str">
        <f>'Monthly Projections'!C46</f>
        <v>Category 21</v>
      </c>
      <c r="D46" s="64"/>
      <c r="E46" s="65"/>
      <c r="F46" s="66"/>
      <c r="G46" s="65"/>
      <c r="H46" s="66"/>
      <c r="I46" s="65"/>
      <c r="J46" s="66"/>
      <c r="K46" s="65"/>
      <c r="L46" s="66"/>
      <c r="M46" s="65"/>
      <c r="N46" s="66"/>
      <c r="O46" s="67"/>
      <c r="P46" s="20">
        <f t="shared" si="4"/>
        <v>0</v>
      </c>
    </row>
    <row r="47" spans="3:16" x14ac:dyDescent="0.3">
      <c r="C47" s="133" t="str">
        <f>'Monthly Projections'!C47</f>
        <v>Category 22</v>
      </c>
      <c r="D47" s="64"/>
      <c r="E47" s="65"/>
      <c r="F47" s="66"/>
      <c r="G47" s="65"/>
      <c r="H47" s="66"/>
      <c r="I47" s="65"/>
      <c r="J47" s="66"/>
      <c r="K47" s="65"/>
      <c r="L47" s="66"/>
      <c r="M47" s="65"/>
      <c r="N47" s="66"/>
      <c r="O47" s="67"/>
      <c r="P47" s="20">
        <f t="shared" si="4"/>
        <v>0</v>
      </c>
    </row>
    <row r="48" spans="3:16" x14ac:dyDescent="0.3">
      <c r="C48" s="133" t="str">
        <f>'Monthly Projections'!C48</f>
        <v>Category 23</v>
      </c>
      <c r="D48" s="64"/>
      <c r="E48" s="65"/>
      <c r="F48" s="66"/>
      <c r="G48" s="65"/>
      <c r="H48" s="66"/>
      <c r="I48" s="65"/>
      <c r="J48" s="66"/>
      <c r="K48" s="65"/>
      <c r="L48" s="66"/>
      <c r="M48" s="65"/>
      <c r="N48" s="66"/>
      <c r="O48" s="67"/>
      <c r="P48" s="20">
        <f t="shared" si="4"/>
        <v>0</v>
      </c>
    </row>
    <row r="49" spans="2:16" x14ac:dyDescent="0.3">
      <c r="C49" s="133" t="str">
        <f>'Monthly Projections'!C49</f>
        <v>Category 24</v>
      </c>
      <c r="D49" s="64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7"/>
      <c r="P49" s="20">
        <f t="shared" si="4"/>
        <v>0</v>
      </c>
    </row>
    <row r="50" spans="2:16" x14ac:dyDescent="0.3">
      <c r="C50" s="133" t="str">
        <f>'Monthly Projections'!C50</f>
        <v>Category 25</v>
      </c>
      <c r="D50" s="64"/>
      <c r="E50" s="65"/>
      <c r="F50" s="66"/>
      <c r="G50" s="65"/>
      <c r="H50" s="66"/>
      <c r="I50" s="65"/>
      <c r="J50" s="66"/>
      <c r="K50" s="65"/>
      <c r="L50" s="66"/>
      <c r="M50" s="65"/>
      <c r="N50" s="66"/>
      <c r="O50" s="67"/>
      <c r="P50" s="20">
        <f t="shared" si="4"/>
        <v>0</v>
      </c>
    </row>
    <row r="51" spans="2:16" x14ac:dyDescent="0.3">
      <c r="C51" s="133" t="str">
        <f>'Monthly Projections'!C51</f>
        <v>Category 26</v>
      </c>
      <c r="D51" s="64"/>
      <c r="E51" s="65"/>
      <c r="F51" s="66"/>
      <c r="G51" s="65"/>
      <c r="H51" s="66"/>
      <c r="I51" s="65"/>
      <c r="J51" s="66"/>
      <c r="K51" s="65"/>
      <c r="L51" s="66"/>
      <c r="M51" s="65"/>
      <c r="N51" s="66"/>
      <c r="O51" s="67"/>
      <c r="P51" s="20">
        <f t="shared" si="4"/>
        <v>0</v>
      </c>
    </row>
    <row r="52" spans="2:16" x14ac:dyDescent="0.3">
      <c r="C52" s="133" t="str">
        <f>'Monthly Projections'!C52</f>
        <v>Category 27</v>
      </c>
      <c r="D52" s="64"/>
      <c r="E52" s="65"/>
      <c r="F52" s="66"/>
      <c r="G52" s="65"/>
      <c r="H52" s="66"/>
      <c r="I52" s="65"/>
      <c r="J52" s="66"/>
      <c r="K52" s="65"/>
      <c r="L52" s="66"/>
      <c r="M52" s="65"/>
      <c r="N52" s="66"/>
      <c r="O52" s="67"/>
      <c r="P52" s="20">
        <f t="shared" si="4"/>
        <v>0</v>
      </c>
    </row>
    <row r="53" spans="2:16" x14ac:dyDescent="0.3">
      <c r="C53" s="133" t="str">
        <f>'Monthly Projections'!C53</f>
        <v>Category 28</v>
      </c>
      <c r="D53" s="64"/>
      <c r="E53" s="65"/>
      <c r="F53" s="66"/>
      <c r="G53" s="65"/>
      <c r="H53" s="66"/>
      <c r="I53" s="65"/>
      <c r="J53" s="66"/>
      <c r="K53" s="65"/>
      <c r="L53" s="66"/>
      <c r="M53" s="65"/>
      <c r="N53" s="66"/>
      <c r="O53" s="67"/>
      <c r="P53" s="20">
        <f t="shared" si="4"/>
        <v>0</v>
      </c>
    </row>
    <row r="54" spans="2:16" x14ac:dyDescent="0.3">
      <c r="C54" s="133" t="str">
        <f>'Monthly Projections'!C54</f>
        <v>Category 29</v>
      </c>
      <c r="D54" s="64"/>
      <c r="E54" s="65"/>
      <c r="F54" s="66"/>
      <c r="G54" s="65"/>
      <c r="H54" s="66"/>
      <c r="I54" s="65"/>
      <c r="J54" s="66"/>
      <c r="K54" s="65"/>
      <c r="L54" s="66"/>
      <c r="M54" s="65"/>
      <c r="N54" s="66"/>
      <c r="O54" s="67"/>
      <c r="P54" s="20">
        <f t="shared" si="4"/>
        <v>0</v>
      </c>
    </row>
    <row r="55" spans="2:16" x14ac:dyDescent="0.3">
      <c r="C55" s="133" t="str">
        <f>'Monthly Projections'!C55</f>
        <v>Category 30</v>
      </c>
      <c r="D55" s="68"/>
      <c r="E55" s="69"/>
      <c r="F55" s="70"/>
      <c r="G55" s="69"/>
      <c r="H55" s="70"/>
      <c r="I55" s="69"/>
      <c r="J55" s="70"/>
      <c r="K55" s="69"/>
      <c r="L55" s="70"/>
      <c r="M55" s="69"/>
      <c r="N55" s="70"/>
      <c r="O55" s="71"/>
      <c r="P55" s="20">
        <f t="shared" si="4"/>
        <v>0</v>
      </c>
    </row>
    <row r="56" spans="2:16" x14ac:dyDescent="0.3">
      <c r="D56" s="17">
        <f t="shared" ref="D56:P56" si="5">SUM(D26:D55)</f>
        <v>0</v>
      </c>
      <c r="E56" s="17">
        <f t="shared" si="5"/>
        <v>0</v>
      </c>
      <c r="F56" s="17">
        <f t="shared" si="5"/>
        <v>0</v>
      </c>
      <c r="G56" s="17">
        <f t="shared" si="5"/>
        <v>0</v>
      </c>
      <c r="H56" s="17">
        <f t="shared" si="5"/>
        <v>0</v>
      </c>
      <c r="I56" s="17">
        <f t="shared" si="5"/>
        <v>0</v>
      </c>
      <c r="J56" s="17">
        <f t="shared" si="5"/>
        <v>0</v>
      </c>
      <c r="K56" s="17">
        <f t="shared" si="5"/>
        <v>0</v>
      </c>
      <c r="L56" s="17">
        <f t="shared" si="5"/>
        <v>0</v>
      </c>
      <c r="M56" s="17">
        <f t="shared" si="5"/>
        <v>0</v>
      </c>
      <c r="N56" s="17">
        <f t="shared" si="5"/>
        <v>0</v>
      </c>
      <c r="O56" s="17">
        <f t="shared" si="5"/>
        <v>0</v>
      </c>
      <c r="P56" s="17">
        <f t="shared" si="5"/>
        <v>0</v>
      </c>
    </row>
    <row r="57" spans="2:16" x14ac:dyDescent="0.3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2:16" x14ac:dyDescent="0.3">
      <c r="B58" s="3" t="s">
        <v>19</v>
      </c>
      <c r="D58" s="18" t="s">
        <v>0</v>
      </c>
      <c r="E58" s="18" t="s">
        <v>1</v>
      </c>
      <c r="F58" s="18" t="s">
        <v>2</v>
      </c>
      <c r="G58" s="18" t="s">
        <v>3</v>
      </c>
      <c r="H58" s="18" t="s">
        <v>4</v>
      </c>
      <c r="I58" s="18" t="s">
        <v>5</v>
      </c>
      <c r="J58" s="18" t="s">
        <v>6</v>
      </c>
      <c r="K58" s="18" t="s">
        <v>7</v>
      </c>
      <c r="L58" s="18" t="s">
        <v>8</v>
      </c>
      <c r="M58" s="18" t="s">
        <v>9</v>
      </c>
      <c r="N58" s="18" t="s">
        <v>10</v>
      </c>
      <c r="O58" s="18" t="s">
        <v>11</v>
      </c>
      <c r="P58" s="18" t="s">
        <v>12</v>
      </c>
    </row>
    <row r="59" spans="2:16" x14ac:dyDescent="0.3">
      <c r="C59" s="133" t="str">
        <f>'Monthly Projections'!C59</f>
        <v>Category 1</v>
      </c>
      <c r="D59" s="60"/>
      <c r="E59" s="61"/>
      <c r="F59" s="62"/>
      <c r="G59" s="61"/>
      <c r="H59" s="62"/>
      <c r="I59" s="61"/>
      <c r="J59" s="62"/>
      <c r="K59" s="61"/>
      <c r="L59" s="62"/>
      <c r="M59" s="61"/>
      <c r="N59" s="62"/>
      <c r="O59" s="63"/>
      <c r="P59" s="19">
        <f t="shared" ref="P59:P80" si="6">SUM(D59:O59)</f>
        <v>0</v>
      </c>
    </row>
    <row r="60" spans="2:16" x14ac:dyDescent="0.3">
      <c r="C60" s="133" t="str">
        <f>'Monthly Projections'!C60</f>
        <v>Category 2</v>
      </c>
      <c r="D60" s="64"/>
      <c r="E60" s="65"/>
      <c r="F60" s="66"/>
      <c r="G60" s="65"/>
      <c r="H60" s="66"/>
      <c r="I60" s="65"/>
      <c r="J60" s="66"/>
      <c r="K60" s="65"/>
      <c r="L60" s="66"/>
      <c r="M60" s="65"/>
      <c r="N60" s="66"/>
      <c r="O60" s="67"/>
      <c r="P60" s="20">
        <f t="shared" si="6"/>
        <v>0</v>
      </c>
    </row>
    <row r="61" spans="2:16" x14ac:dyDescent="0.3">
      <c r="C61" s="133" t="str">
        <f>'Monthly Projections'!C61</f>
        <v>Category 3</v>
      </c>
      <c r="D61" s="64"/>
      <c r="E61" s="65"/>
      <c r="F61" s="66"/>
      <c r="G61" s="65"/>
      <c r="H61" s="66"/>
      <c r="I61" s="65"/>
      <c r="J61" s="66"/>
      <c r="K61" s="65"/>
      <c r="L61" s="66"/>
      <c r="M61" s="65"/>
      <c r="N61" s="66"/>
      <c r="O61" s="67"/>
      <c r="P61" s="20">
        <f t="shared" si="6"/>
        <v>0</v>
      </c>
    </row>
    <row r="62" spans="2:16" x14ac:dyDescent="0.3">
      <c r="C62" s="133" t="str">
        <f>'Monthly Projections'!C62</f>
        <v>Category 4</v>
      </c>
      <c r="D62" s="64"/>
      <c r="E62" s="65"/>
      <c r="F62" s="66"/>
      <c r="G62" s="65"/>
      <c r="H62" s="66"/>
      <c r="I62" s="65"/>
      <c r="J62" s="66"/>
      <c r="K62" s="65"/>
      <c r="L62" s="66"/>
      <c r="M62" s="65"/>
      <c r="N62" s="66"/>
      <c r="O62" s="67"/>
      <c r="P62" s="20">
        <f t="shared" si="6"/>
        <v>0</v>
      </c>
    </row>
    <row r="63" spans="2:16" x14ac:dyDescent="0.3">
      <c r="C63" s="133" t="str">
        <f>'Monthly Projections'!C63</f>
        <v>Category 5</v>
      </c>
      <c r="D63" s="64"/>
      <c r="E63" s="65"/>
      <c r="F63" s="66"/>
      <c r="G63" s="65"/>
      <c r="H63" s="66"/>
      <c r="I63" s="65"/>
      <c r="J63" s="66"/>
      <c r="K63" s="65"/>
      <c r="L63" s="66"/>
      <c r="M63" s="65"/>
      <c r="N63" s="66"/>
      <c r="O63" s="67"/>
      <c r="P63" s="20">
        <f t="shared" si="6"/>
        <v>0</v>
      </c>
    </row>
    <row r="64" spans="2:16" x14ac:dyDescent="0.3">
      <c r="C64" s="133" t="str">
        <f>'Monthly Projections'!C64</f>
        <v>Category 6</v>
      </c>
      <c r="D64" s="64"/>
      <c r="E64" s="65"/>
      <c r="F64" s="66"/>
      <c r="G64" s="65"/>
      <c r="H64" s="66"/>
      <c r="I64" s="65"/>
      <c r="J64" s="66"/>
      <c r="K64" s="65"/>
      <c r="L64" s="66"/>
      <c r="M64" s="65"/>
      <c r="N64" s="66"/>
      <c r="O64" s="67"/>
      <c r="P64" s="20">
        <f t="shared" si="6"/>
        <v>0</v>
      </c>
    </row>
    <row r="65" spans="3:16" x14ac:dyDescent="0.3">
      <c r="C65" s="133" t="str">
        <f>'Monthly Projections'!C65</f>
        <v>Category 7</v>
      </c>
      <c r="D65" s="64"/>
      <c r="E65" s="65"/>
      <c r="F65" s="66"/>
      <c r="G65" s="65"/>
      <c r="H65" s="66"/>
      <c r="I65" s="65"/>
      <c r="J65" s="66"/>
      <c r="K65" s="65"/>
      <c r="L65" s="66"/>
      <c r="M65" s="65"/>
      <c r="N65" s="66"/>
      <c r="O65" s="67"/>
      <c r="P65" s="20">
        <f t="shared" si="6"/>
        <v>0</v>
      </c>
    </row>
    <row r="66" spans="3:16" x14ac:dyDescent="0.3">
      <c r="C66" s="133" t="str">
        <f>'Monthly Projections'!C66</f>
        <v>Category 8</v>
      </c>
      <c r="D66" s="64"/>
      <c r="E66" s="65"/>
      <c r="F66" s="66"/>
      <c r="G66" s="65"/>
      <c r="H66" s="66"/>
      <c r="I66" s="65"/>
      <c r="J66" s="66"/>
      <c r="K66" s="65"/>
      <c r="L66" s="66"/>
      <c r="M66" s="65"/>
      <c r="N66" s="66"/>
      <c r="O66" s="67"/>
      <c r="P66" s="20">
        <f t="shared" si="6"/>
        <v>0</v>
      </c>
    </row>
    <row r="67" spans="3:16" x14ac:dyDescent="0.3">
      <c r="C67" s="133" t="str">
        <f>'Monthly Projections'!C67</f>
        <v>Category 9</v>
      </c>
      <c r="D67" s="64"/>
      <c r="E67" s="65"/>
      <c r="F67" s="66"/>
      <c r="G67" s="65"/>
      <c r="H67" s="66"/>
      <c r="I67" s="65"/>
      <c r="J67" s="66"/>
      <c r="K67" s="65"/>
      <c r="L67" s="66"/>
      <c r="M67" s="65"/>
      <c r="N67" s="66"/>
      <c r="O67" s="67"/>
      <c r="P67" s="20">
        <f t="shared" si="6"/>
        <v>0</v>
      </c>
    </row>
    <row r="68" spans="3:16" x14ac:dyDescent="0.3">
      <c r="C68" s="133" t="str">
        <f>'Monthly Projections'!C68</f>
        <v>Category 10</v>
      </c>
      <c r="D68" s="64"/>
      <c r="E68" s="65"/>
      <c r="F68" s="66"/>
      <c r="G68" s="65"/>
      <c r="H68" s="66"/>
      <c r="I68" s="65"/>
      <c r="J68" s="66"/>
      <c r="K68" s="65"/>
      <c r="L68" s="66"/>
      <c r="M68" s="65"/>
      <c r="N68" s="66"/>
      <c r="O68" s="67"/>
      <c r="P68" s="20">
        <f t="shared" si="6"/>
        <v>0</v>
      </c>
    </row>
    <row r="69" spans="3:16" x14ac:dyDescent="0.3">
      <c r="C69" s="133" t="str">
        <f>'Monthly Projections'!C69</f>
        <v>Category 11</v>
      </c>
      <c r="D69" s="64"/>
      <c r="E69" s="65"/>
      <c r="F69" s="66"/>
      <c r="G69" s="65"/>
      <c r="H69" s="66"/>
      <c r="I69" s="65"/>
      <c r="J69" s="66"/>
      <c r="K69" s="65"/>
      <c r="L69" s="66"/>
      <c r="M69" s="65"/>
      <c r="N69" s="66"/>
      <c r="O69" s="67"/>
      <c r="P69" s="20">
        <f t="shared" si="6"/>
        <v>0</v>
      </c>
    </row>
    <row r="70" spans="3:16" x14ac:dyDescent="0.3">
      <c r="C70" s="133" t="str">
        <f>'Monthly Projections'!C70</f>
        <v>Category 12</v>
      </c>
      <c r="D70" s="64"/>
      <c r="E70" s="65"/>
      <c r="F70" s="66"/>
      <c r="G70" s="65"/>
      <c r="H70" s="66"/>
      <c r="I70" s="65"/>
      <c r="J70" s="66"/>
      <c r="K70" s="65"/>
      <c r="L70" s="66"/>
      <c r="M70" s="65"/>
      <c r="N70" s="66"/>
      <c r="O70" s="67"/>
      <c r="P70" s="20">
        <f t="shared" si="6"/>
        <v>0</v>
      </c>
    </row>
    <row r="71" spans="3:16" x14ac:dyDescent="0.3">
      <c r="C71" s="133" t="str">
        <f>'Monthly Projections'!C71</f>
        <v>Category 13</v>
      </c>
      <c r="D71" s="64"/>
      <c r="E71" s="65"/>
      <c r="F71" s="66"/>
      <c r="G71" s="65"/>
      <c r="H71" s="66"/>
      <c r="I71" s="65"/>
      <c r="J71" s="66"/>
      <c r="K71" s="65"/>
      <c r="L71" s="66"/>
      <c r="M71" s="65"/>
      <c r="N71" s="66"/>
      <c r="O71" s="67"/>
      <c r="P71" s="20">
        <f t="shared" si="6"/>
        <v>0</v>
      </c>
    </row>
    <row r="72" spans="3:16" x14ac:dyDescent="0.3">
      <c r="C72" s="133" t="str">
        <f>'Monthly Projections'!C72</f>
        <v>Category 14</v>
      </c>
      <c r="D72" s="64"/>
      <c r="E72" s="65"/>
      <c r="F72" s="66"/>
      <c r="G72" s="65"/>
      <c r="H72" s="66"/>
      <c r="I72" s="65"/>
      <c r="J72" s="66"/>
      <c r="K72" s="65"/>
      <c r="L72" s="66"/>
      <c r="M72" s="65"/>
      <c r="N72" s="66"/>
      <c r="O72" s="67"/>
      <c r="P72" s="20">
        <f t="shared" si="6"/>
        <v>0</v>
      </c>
    </row>
    <row r="73" spans="3:16" x14ac:dyDescent="0.3">
      <c r="C73" s="133" t="str">
        <f>'Monthly Projections'!C73</f>
        <v>Category 15</v>
      </c>
      <c r="D73" s="64"/>
      <c r="E73" s="65"/>
      <c r="F73" s="66"/>
      <c r="G73" s="65"/>
      <c r="H73" s="66"/>
      <c r="I73" s="65"/>
      <c r="J73" s="66"/>
      <c r="K73" s="65"/>
      <c r="L73" s="66"/>
      <c r="M73" s="65"/>
      <c r="N73" s="66"/>
      <c r="O73" s="67"/>
      <c r="P73" s="20">
        <f t="shared" si="6"/>
        <v>0</v>
      </c>
    </row>
    <row r="74" spans="3:16" x14ac:dyDescent="0.3">
      <c r="C74" s="133" t="str">
        <f>'Monthly Projections'!C74</f>
        <v>Category 16</v>
      </c>
      <c r="D74" s="64"/>
      <c r="E74" s="65"/>
      <c r="F74" s="66"/>
      <c r="G74" s="65"/>
      <c r="H74" s="66"/>
      <c r="I74" s="65"/>
      <c r="J74" s="66"/>
      <c r="K74" s="65"/>
      <c r="L74" s="66"/>
      <c r="M74" s="65"/>
      <c r="N74" s="66"/>
      <c r="O74" s="67"/>
      <c r="P74" s="20">
        <f t="shared" si="6"/>
        <v>0</v>
      </c>
    </row>
    <row r="75" spans="3:16" x14ac:dyDescent="0.3">
      <c r="C75" s="133" t="str">
        <f>'Monthly Projections'!C75</f>
        <v>Category 17</v>
      </c>
      <c r="D75" s="64"/>
      <c r="E75" s="65"/>
      <c r="F75" s="66"/>
      <c r="G75" s="65"/>
      <c r="H75" s="66"/>
      <c r="I75" s="65"/>
      <c r="J75" s="66"/>
      <c r="K75" s="65"/>
      <c r="L75" s="66"/>
      <c r="M75" s="65"/>
      <c r="N75" s="66"/>
      <c r="O75" s="67"/>
      <c r="P75" s="20">
        <f t="shared" si="6"/>
        <v>0</v>
      </c>
    </row>
    <row r="76" spans="3:16" x14ac:dyDescent="0.3">
      <c r="C76" s="133" t="str">
        <f>'Monthly Projections'!C76</f>
        <v>Category 18</v>
      </c>
      <c r="D76" s="64"/>
      <c r="E76" s="65"/>
      <c r="F76" s="66"/>
      <c r="G76" s="65"/>
      <c r="H76" s="66"/>
      <c r="I76" s="65"/>
      <c r="J76" s="66"/>
      <c r="K76" s="65"/>
      <c r="L76" s="66"/>
      <c r="M76" s="65"/>
      <c r="N76" s="66"/>
      <c r="O76" s="67"/>
      <c r="P76" s="20">
        <f t="shared" si="6"/>
        <v>0</v>
      </c>
    </row>
    <row r="77" spans="3:16" x14ac:dyDescent="0.3">
      <c r="C77" s="133" t="str">
        <f>'Monthly Projections'!C77</f>
        <v>Category 19</v>
      </c>
      <c r="D77" s="64"/>
      <c r="E77" s="65"/>
      <c r="F77" s="66"/>
      <c r="G77" s="65"/>
      <c r="H77" s="66"/>
      <c r="I77" s="65"/>
      <c r="J77" s="66"/>
      <c r="K77" s="65"/>
      <c r="L77" s="66"/>
      <c r="M77" s="65"/>
      <c r="N77" s="66"/>
      <c r="O77" s="67"/>
      <c r="P77" s="20">
        <f t="shared" si="6"/>
        <v>0</v>
      </c>
    </row>
    <row r="78" spans="3:16" x14ac:dyDescent="0.3">
      <c r="C78" s="133" t="str">
        <f>'Monthly Projections'!C78</f>
        <v>Category 20</v>
      </c>
      <c r="D78" s="64"/>
      <c r="E78" s="65"/>
      <c r="F78" s="66"/>
      <c r="G78" s="65"/>
      <c r="H78" s="66"/>
      <c r="I78" s="65"/>
      <c r="J78" s="66"/>
      <c r="K78" s="65"/>
      <c r="L78" s="66"/>
      <c r="M78" s="65"/>
      <c r="N78" s="66"/>
      <c r="O78" s="67"/>
      <c r="P78" s="20">
        <f t="shared" si="6"/>
        <v>0</v>
      </c>
    </row>
    <row r="79" spans="3:16" x14ac:dyDescent="0.3">
      <c r="C79" s="133" t="str">
        <f>'Monthly Projections'!C79</f>
        <v>Category 21</v>
      </c>
      <c r="D79" s="64"/>
      <c r="E79" s="65"/>
      <c r="F79" s="66"/>
      <c r="G79" s="65"/>
      <c r="H79" s="66"/>
      <c r="I79" s="65"/>
      <c r="J79" s="66"/>
      <c r="K79" s="65"/>
      <c r="L79" s="66"/>
      <c r="M79" s="65"/>
      <c r="N79" s="66"/>
      <c r="O79" s="67"/>
      <c r="P79" s="20">
        <f t="shared" si="6"/>
        <v>0</v>
      </c>
    </row>
    <row r="80" spans="3:16" x14ac:dyDescent="0.3">
      <c r="C80" s="133" t="str">
        <f>'Monthly Projections'!C80</f>
        <v>Category 22</v>
      </c>
      <c r="D80" s="68"/>
      <c r="E80" s="69"/>
      <c r="F80" s="70"/>
      <c r="G80" s="69"/>
      <c r="H80" s="70"/>
      <c r="I80" s="69"/>
      <c r="J80" s="70"/>
      <c r="K80" s="69"/>
      <c r="L80" s="70"/>
      <c r="M80" s="69"/>
      <c r="N80" s="70"/>
      <c r="O80" s="71"/>
      <c r="P80" s="21">
        <f t="shared" si="6"/>
        <v>0</v>
      </c>
    </row>
    <row r="81" spans="1:16" x14ac:dyDescent="0.3">
      <c r="D81" s="13">
        <f>SUM(D59:D80)</f>
        <v>0</v>
      </c>
      <c r="E81" s="13">
        <f t="shared" ref="E81:P81" si="7">SUM(E59:E80)</f>
        <v>0</v>
      </c>
      <c r="F81" s="13">
        <f t="shared" si="7"/>
        <v>0</v>
      </c>
      <c r="G81" s="13">
        <f t="shared" si="7"/>
        <v>0</v>
      </c>
      <c r="H81" s="13">
        <f t="shared" si="7"/>
        <v>0</v>
      </c>
      <c r="I81" s="13">
        <f t="shared" si="7"/>
        <v>0</v>
      </c>
      <c r="J81" s="13">
        <f t="shared" si="7"/>
        <v>0</v>
      </c>
      <c r="K81" s="13">
        <f t="shared" si="7"/>
        <v>0</v>
      </c>
      <c r="L81" s="13">
        <f t="shared" si="7"/>
        <v>0</v>
      </c>
      <c r="M81" s="13">
        <f t="shared" si="7"/>
        <v>0</v>
      </c>
      <c r="N81" s="13">
        <f t="shared" si="7"/>
        <v>0</v>
      </c>
      <c r="O81" s="13">
        <f t="shared" si="7"/>
        <v>0</v>
      </c>
      <c r="P81" s="13">
        <f t="shared" si="7"/>
        <v>0</v>
      </c>
    </row>
    <row r="82" spans="1:16" x14ac:dyDescent="0.3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x14ac:dyDescent="0.3">
      <c r="B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3">
      <c r="B84" s="3" t="s">
        <v>88</v>
      </c>
      <c r="D84" s="24">
        <f t="shared" ref="D84:P84" si="8">SUM(D56,D81)</f>
        <v>0</v>
      </c>
      <c r="E84" s="25">
        <f t="shared" si="8"/>
        <v>0</v>
      </c>
      <c r="F84" s="25">
        <f t="shared" si="8"/>
        <v>0</v>
      </c>
      <c r="G84" s="25">
        <f t="shared" si="8"/>
        <v>0</v>
      </c>
      <c r="H84" s="25">
        <f t="shared" si="8"/>
        <v>0</v>
      </c>
      <c r="I84" s="25">
        <f t="shared" si="8"/>
        <v>0</v>
      </c>
      <c r="J84" s="25">
        <f t="shared" si="8"/>
        <v>0</v>
      </c>
      <c r="K84" s="25">
        <f t="shared" si="8"/>
        <v>0</v>
      </c>
      <c r="L84" s="25">
        <f t="shared" si="8"/>
        <v>0</v>
      </c>
      <c r="M84" s="25">
        <f t="shared" si="8"/>
        <v>0</v>
      </c>
      <c r="N84" s="25">
        <f t="shared" si="8"/>
        <v>0</v>
      </c>
      <c r="O84" s="22">
        <f t="shared" si="8"/>
        <v>0</v>
      </c>
      <c r="P84" s="22">
        <f t="shared" si="8"/>
        <v>0</v>
      </c>
    </row>
    <row r="85" spans="1:16" x14ac:dyDescent="0.3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x14ac:dyDescent="0.3">
      <c r="B86" s="3" t="s">
        <v>28</v>
      </c>
      <c r="D86" s="72"/>
      <c r="E86" s="73"/>
      <c r="F86" s="74"/>
      <c r="G86" s="73"/>
      <c r="H86" s="74"/>
      <c r="I86" s="73"/>
      <c r="J86" s="74"/>
      <c r="K86" s="73"/>
      <c r="L86" s="74"/>
      <c r="M86" s="73"/>
      <c r="N86" s="74"/>
      <c r="O86" s="75"/>
      <c r="P86" s="22">
        <f t="shared" ref="P86" si="9">SUM(D86:O86)</f>
        <v>0</v>
      </c>
    </row>
    <row r="87" spans="1:16" x14ac:dyDescent="0.3">
      <c r="B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x14ac:dyDescent="0.3">
      <c r="B88" s="3" t="s">
        <v>89</v>
      </c>
      <c r="D88" s="24">
        <f>D23+D84+D86</f>
        <v>0</v>
      </c>
      <c r="E88" s="25">
        <f t="shared" ref="E88:P88" si="10">E23+E84+E86</f>
        <v>0</v>
      </c>
      <c r="F88" s="25">
        <f t="shared" si="10"/>
        <v>0</v>
      </c>
      <c r="G88" s="25">
        <f t="shared" si="10"/>
        <v>0</v>
      </c>
      <c r="H88" s="25">
        <f t="shared" si="10"/>
        <v>0</v>
      </c>
      <c r="I88" s="25">
        <f t="shared" si="10"/>
        <v>0</v>
      </c>
      <c r="J88" s="25">
        <f t="shared" si="10"/>
        <v>0</v>
      </c>
      <c r="K88" s="25">
        <f t="shared" si="10"/>
        <v>0</v>
      </c>
      <c r="L88" s="25">
        <f t="shared" si="10"/>
        <v>0</v>
      </c>
      <c r="M88" s="25">
        <f t="shared" si="10"/>
        <v>0</v>
      </c>
      <c r="N88" s="25">
        <f t="shared" si="10"/>
        <v>0</v>
      </c>
      <c r="O88" s="22">
        <f t="shared" si="10"/>
        <v>0</v>
      </c>
      <c r="P88" s="22">
        <f t="shared" si="10"/>
        <v>0</v>
      </c>
    </row>
    <row r="89" spans="1:16" x14ac:dyDescent="0.3">
      <c r="B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x14ac:dyDescent="0.3">
      <c r="B90" s="3" t="s">
        <v>25</v>
      </c>
      <c r="D90" s="24">
        <f>D16-D88</f>
        <v>0</v>
      </c>
      <c r="E90" s="25">
        <f t="shared" ref="E90:P90" si="11">E16-E88</f>
        <v>0</v>
      </c>
      <c r="F90" s="25">
        <f t="shared" si="11"/>
        <v>0</v>
      </c>
      <c r="G90" s="25">
        <f t="shared" si="11"/>
        <v>0</v>
      </c>
      <c r="H90" s="25">
        <f t="shared" si="11"/>
        <v>0</v>
      </c>
      <c r="I90" s="25">
        <f t="shared" si="11"/>
        <v>0</v>
      </c>
      <c r="J90" s="25">
        <f t="shared" si="11"/>
        <v>0</v>
      </c>
      <c r="K90" s="25">
        <f t="shared" si="11"/>
        <v>0</v>
      </c>
      <c r="L90" s="25">
        <f t="shared" si="11"/>
        <v>0</v>
      </c>
      <c r="M90" s="25">
        <f t="shared" si="11"/>
        <v>0</v>
      </c>
      <c r="N90" s="25">
        <f t="shared" si="11"/>
        <v>0</v>
      </c>
      <c r="O90" s="22">
        <f t="shared" si="11"/>
        <v>0</v>
      </c>
      <c r="P90" s="22">
        <f t="shared" si="11"/>
        <v>0</v>
      </c>
    </row>
    <row r="91" spans="1:16" x14ac:dyDescent="0.3">
      <c r="B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x14ac:dyDescent="0.3">
      <c r="A92"/>
      <c r="B92" s="59" t="s">
        <v>26</v>
      </c>
      <c r="C92" s="11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x14ac:dyDescent="0.3">
      <c r="A93"/>
      <c r="B93" s="59"/>
      <c r="C93" s="9" t="s">
        <v>29</v>
      </c>
      <c r="D93" s="60"/>
      <c r="E93" s="61"/>
      <c r="F93" s="62"/>
      <c r="G93" s="61"/>
      <c r="H93" s="62"/>
      <c r="I93" s="61"/>
      <c r="J93" s="62"/>
      <c r="K93" s="61"/>
      <c r="L93" s="62"/>
      <c r="M93" s="61"/>
      <c r="N93" s="62"/>
      <c r="O93" s="63"/>
      <c r="P93" s="19">
        <f t="shared" ref="P93:P97" si="12">SUM(D93:O93)</f>
        <v>0</v>
      </c>
    </row>
    <row r="94" spans="1:16" x14ac:dyDescent="0.3">
      <c r="A94"/>
      <c r="B94" s="59"/>
      <c r="C94" s="9" t="s">
        <v>31</v>
      </c>
      <c r="D94" s="64"/>
      <c r="E94" s="65"/>
      <c r="F94" s="66"/>
      <c r="G94" s="65"/>
      <c r="H94" s="66"/>
      <c r="I94" s="65"/>
      <c r="J94" s="66"/>
      <c r="K94" s="65"/>
      <c r="L94" s="66"/>
      <c r="M94" s="65"/>
      <c r="N94" s="66"/>
      <c r="O94" s="67"/>
      <c r="P94" s="20">
        <f t="shared" si="12"/>
        <v>0</v>
      </c>
    </row>
    <row r="95" spans="1:16" x14ac:dyDescent="0.3">
      <c r="A95"/>
      <c r="B95" s="59"/>
      <c r="C95" s="9" t="s">
        <v>30</v>
      </c>
      <c r="D95" s="64"/>
      <c r="E95" s="65"/>
      <c r="F95" s="66"/>
      <c r="G95" s="65"/>
      <c r="H95" s="66"/>
      <c r="I95" s="65"/>
      <c r="J95" s="66"/>
      <c r="K95" s="65"/>
      <c r="L95" s="66"/>
      <c r="M95" s="65"/>
      <c r="N95" s="66"/>
      <c r="O95" s="67"/>
      <c r="P95" s="20">
        <f t="shared" si="12"/>
        <v>0</v>
      </c>
    </row>
    <row r="96" spans="1:16" x14ac:dyDescent="0.3">
      <c r="A96"/>
      <c r="B96" s="59"/>
      <c r="C96" s="9" t="s">
        <v>42</v>
      </c>
      <c r="D96" s="64"/>
      <c r="E96" s="65"/>
      <c r="F96" s="66"/>
      <c r="G96" s="65"/>
      <c r="H96" s="66"/>
      <c r="I96" s="65"/>
      <c r="J96" s="66"/>
      <c r="K96" s="65"/>
      <c r="L96" s="66"/>
      <c r="M96" s="65"/>
      <c r="N96" s="66"/>
      <c r="O96" s="67"/>
      <c r="P96" s="20">
        <f t="shared" si="12"/>
        <v>0</v>
      </c>
    </row>
    <row r="97" spans="1:16" x14ac:dyDescent="0.3">
      <c r="A97"/>
      <c r="B97" s="59"/>
      <c r="C97" s="9" t="s">
        <v>40</v>
      </c>
      <c r="D97" s="68"/>
      <c r="E97" s="69"/>
      <c r="F97" s="70"/>
      <c r="G97" s="69"/>
      <c r="H97" s="70"/>
      <c r="I97" s="69"/>
      <c r="J97" s="70"/>
      <c r="K97" s="69"/>
      <c r="L97" s="70"/>
      <c r="M97" s="69"/>
      <c r="N97" s="70"/>
      <c r="O97" s="71"/>
      <c r="P97" s="21">
        <f t="shared" si="12"/>
        <v>0</v>
      </c>
    </row>
    <row r="98" spans="1:16" x14ac:dyDescent="0.3">
      <c r="A98"/>
      <c r="B98" s="59"/>
      <c r="C98" s="11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x14ac:dyDescent="0.3">
      <c r="A99"/>
      <c r="B99" s="59" t="s">
        <v>27</v>
      </c>
      <c r="C99" s="11"/>
      <c r="D99" s="24">
        <f>SUM(D93:D97)</f>
        <v>0</v>
      </c>
      <c r="E99" s="25">
        <f t="shared" ref="E99:P99" si="13">SUM(E93:E97)</f>
        <v>0</v>
      </c>
      <c r="F99" s="25">
        <f t="shared" si="13"/>
        <v>0</v>
      </c>
      <c r="G99" s="25">
        <f t="shared" si="13"/>
        <v>0</v>
      </c>
      <c r="H99" s="25">
        <f t="shared" si="13"/>
        <v>0</v>
      </c>
      <c r="I99" s="25">
        <f t="shared" si="13"/>
        <v>0</v>
      </c>
      <c r="J99" s="25">
        <f t="shared" si="13"/>
        <v>0</v>
      </c>
      <c r="K99" s="25">
        <f t="shared" si="13"/>
        <v>0</v>
      </c>
      <c r="L99" s="25">
        <f t="shared" si="13"/>
        <v>0</v>
      </c>
      <c r="M99" s="25">
        <f t="shared" si="13"/>
        <v>0</v>
      </c>
      <c r="N99" s="25">
        <f t="shared" si="13"/>
        <v>0</v>
      </c>
      <c r="O99" s="22">
        <f t="shared" si="13"/>
        <v>0</v>
      </c>
      <c r="P99" s="22">
        <f t="shared" si="13"/>
        <v>0</v>
      </c>
    </row>
    <row r="100" spans="1:16" x14ac:dyDescent="0.3">
      <c r="A100"/>
      <c r="B100"/>
      <c r="C100" s="11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x14ac:dyDescent="0.3">
      <c r="A101"/>
      <c r="B101" s="59" t="s">
        <v>39</v>
      </c>
      <c r="C101" s="9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x14ac:dyDescent="0.3">
      <c r="A102"/>
      <c r="B102" s="59"/>
      <c r="C102" s="133" t="str">
        <f>'Monthly Projections'!C102</f>
        <v>Category 1</v>
      </c>
      <c r="D102" s="60"/>
      <c r="E102" s="61"/>
      <c r="F102" s="62"/>
      <c r="G102" s="61"/>
      <c r="H102" s="62"/>
      <c r="I102" s="61"/>
      <c r="J102" s="62"/>
      <c r="K102" s="61"/>
      <c r="L102" s="62"/>
      <c r="M102" s="61"/>
      <c r="N102" s="62"/>
      <c r="O102" s="63"/>
      <c r="P102" s="19">
        <f t="shared" ref="P102:P106" si="14">SUM(D102:O102)</f>
        <v>0</v>
      </c>
    </row>
    <row r="103" spans="1:16" x14ac:dyDescent="0.3">
      <c r="A103"/>
      <c r="B103" s="59"/>
      <c r="C103" s="133" t="str">
        <f>'Monthly Projections'!C103</f>
        <v>Category 2</v>
      </c>
      <c r="D103" s="64"/>
      <c r="E103" s="65"/>
      <c r="F103" s="66"/>
      <c r="G103" s="65"/>
      <c r="H103" s="66"/>
      <c r="I103" s="65"/>
      <c r="J103" s="66"/>
      <c r="K103" s="65"/>
      <c r="L103" s="66"/>
      <c r="M103" s="65"/>
      <c r="N103" s="66"/>
      <c r="O103" s="67"/>
      <c r="P103" s="20">
        <f t="shared" si="14"/>
        <v>0</v>
      </c>
    </row>
    <row r="104" spans="1:16" x14ac:dyDescent="0.3">
      <c r="A104"/>
      <c r="B104" s="59"/>
      <c r="C104" s="133" t="str">
        <f>'Monthly Projections'!C104</f>
        <v>Category 3</v>
      </c>
      <c r="D104" s="64"/>
      <c r="E104" s="65"/>
      <c r="F104" s="66"/>
      <c r="G104" s="65"/>
      <c r="H104" s="66"/>
      <c r="I104" s="65"/>
      <c r="J104" s="66"/>
      <c r="K104" s="65"/>
      <c r="L104" s="66"/>
      <c r="M104" s="65"/>
      <c r="N104" s="66"/>
      <c r="O104" s="67"/>
      <c r="P104" s="20">
        <f t="shared" si="14"/>
        <v>0</v>
      </c>
    </row>
    <row r="105" spans="1:16" x14ac:dyDescent="0.3">
      <c r="A105"/>
      <c r="B105" s="59"/>
      <c r="C105" s="133" t="str">
        <f>'Monthly Projections'!C105</f>
        <v>Category 4</v>
      </c>
      <c r="D105" s="64"/>
      <c r="E105" s="65"/>
      <c r="F105" s="66"/>
      <c r="G105" s="65"/>
      <c r="H105" s="66"/>
      <c r="I105" s="65"/>
      <c r="J105" s="66"/>
      <c r="K105" s="65"/>
      <c r="L105" s="66"/>
      <c r="M105" s="65"/>
      <c r="N105" s="66"/>
      <c r="O105" s="67"/>
      <c r="P105" s="20">
        <f t="shared" si="14"/>
        <v>0</v>
      </c>
    </row>
    <row r="106" spans="1:16" x14ac:dyDescent="0.3">
      <c r="A106"/>
      <c r="B106"/>
      <c r="C106" s="133" t="str">
        <f>'Monthly Projections'!C106</f>
        <v>Category 5</v>
      </c>
      <c r="D106" s="64"/>
      <c r="E106" s="65"/>
      <c r="F106" s="66"/>
      <c r="G106" s="65"/>
      <c r="H106" s="66"/>
      <c r="I106" s="65"/>
      <c r="J106" s="66"/>
      <c r="K106" s="65"/>
      <c r="L106" s="66"/>
      <c r="M106" s="65"/>
      <c r="N106" s="66"/>
      <c r="O106" s="67"/>
      <c r="P106" s="20">
        <f t="shared" si="14"/>
        <v>0</v>
      </c>
    </row>
    <row r="107" spans="1:16" x14ac:dyDescent="0.3">
      <c r="A107"/>
      <c r="B107" s="59"/>
      <c r="C107" s="11"/>
      <c r="D107" s="17">
        <f>SUM(D102:D106)</f>
        <v>0</v>
      </c>
      <c r="E107" s="17">
        <f t="shared" ref="E107:P107" si="15">SUM(E102:E106)</f>
        <v>0</v>
      </c>
      <c r="F107" s="17">
        <f t="shared" si="15"/>
        <v>0</v>
      </c>
      <c r="G107" s="17">
        <f t="shared" si="15"/>
        <v>0</v>
      </c>
      <c r="H107" s="17">
        <f t="shared" si="15"/>
        <v>0</v>
      </c>
      <c r="I107" s="17">
        <f t="shared" si="15"/>
        <v>0</v>
      </c>
      <c r="J107" s="17">
        <f t="shared" si="15"/>
        <v>0</v>
      </c>
      <c r="K107" s="17">
        <f t="shared" si="15"/>
        <v>0</v>
      </c>
      <c r="L107" s="17">
        <f t="shared" si="15"/>
        <v>0</v>
      </c>
      <c r="M107" s="17">
        <f t="shared" si="15"/>
        <v>0</v>
      </c>
      <c r="N107" s="17">
        <f t="shared" si="15"/>
        <v>0</v>
      </c>
      <c r="O107" s="17">
        <f t="shared" si="15"/>
        <v>0</v>
      </c>
      <c r="P107" s="17">
        <f t="shared" si="15"/>
        <v>0</v>
      </c>
    </row>
    <row r="108" spans="1:16" x14ac:dyDescent="0.3">
      <c r="A108" s="134"/>
      <c r="B108" s="59"/>
      <c r="C108" s="11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x14ac:dyDescent="0.3">
      <c r="A109" s="134"/>
      <c r="B109" s="59" t="s">
        <v>46</v>
      </c>
      <c r="C109" s="9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</row>
    <row r="110" spans="1:16" x14ac:dyDescent="0.3">
      <c r="A110" s="134"/>
      <c r="B110" s="59"/>
      <c r="C110" s="133" t="str">
        <f>'Monthly Projections'!C110</f>
        <v>Category 1</v>
      </c>
      <c r="D110" s="60"/>
      <c r="E110" s="61"/>
      <c r="F110" s="62"/>
      <c r="G110" s="61"/>
      <c r="H110" s="62"/>
      <c r="I110" s="61"/>
      <c r="J110" s="62"/>
      <c r="K110" s="61"/>
      <c r="L110" s="62"/>
      <c r="M110" s="61"/>
      <c r="N110" s="62"/>
      <c r="O110" s="63"/>
      <c r="P110" s="19">
        <f t="shared" ref="P110:P114" si="16">SUM(D110:O110)</f>
        <v>0</v>
      </c>
    </row>
    <row r="111" spans="1:16" x14ac:dyDescent="0.3">
      <c r="A111" s="134"/>
      <c r="B111" s="59"/>
      <c r="C111" s="133" t="str">
        <f>'Monthly Projections'!C111</f>
        <v>Category 2</v>
      </c>
      <c r="D111" s="64"/>
      <c r="E111" s="65"/>
      <c r="F111" s="66"/>
      <c r="G111" s="65"/>
      <c r="H111" s="66"/>
      <c r="I111" s="65"/>
      <c r="J111" s="66"/>
      <c r="K111" s="65"/>
      <c r="L111" s="66"/>
      <c r="M111" s="65"/>
      <c r="N111" s="66"/>
      <c r="O111" s="67"/>
      <c r="P111" s="20">
        <f t="shared" si="16"/>
        <v>0</v>
      </c>
    </row>
    <row r="112" spans="1:16" x14ac:dyDescent="0.3">
      <c r="A112" s="134"/>
      <c r="B112" s="59"/>
      <c r="C112" s="133" t="str">
        <f>'Monthly Projections'!C112</f>
        <v>Category 3</v>
      </c>
      <c r="D112" s="64"/>
      <c r="E112" s="65"/>
      <c r="F112" s="66"/>
      <c r="G112" s="65"/>
      <c r="H112" s="66"/>
      <c r="I112" s="65"/>
      <c r="J112" s="66"/>
      <c r="K112" s="65"/>
      <c r="L112" s="66"/>
      <c r="M112" s="65"/>
      <c r="N112" s="66"/>
      <c r="O112" s="67"/>
      <c r="P112" s="20">
        <f t="shared" si="16"/>
        <v>0</v>
      </c>
    </row>
    <row r="113" spans="1:16" x14ac:dyDescent="0.3">
      <c r="A113" s="134"/>
      <c r="B113" s="59"/>
      <c r="C113" s="133" t="str">
        <f>'Monthly Projections'!C113</f>
        <v>Category 4</v>
      </c>
      <c r="D113" s="64"/>
      <c r="E113" s="65"/>
      <c r="F113" s="66"/>
      <c r="G113" s="65"/>
      <c r="H113" s="66"/>
      <c r="I113" s="65"/>
      <c r="J113" s="66"/>
      <c r="K113" s="65"/>
      <c r="L113" s="66"/>
      <c r="M113" s="65"/>
      <c r="N113" s="66"/>
      <c r="O113" s="67"/>
      <c r="P113" s="20">
        <f t="shared" si="16"/>
        <v>0</v>
      </c>
    </row>
    <row r="114" spans="1:16" x14ac:dyDescent="0.3">
      <c r="A114" s="134"/>
      <c r="B114" s="134"/>
      <c r="C114" s="133" t="str">
        <f>'Monthly Projections'!C114</f>
        <v>Category 5</v>
      </c>
      <c r="D114" s="64"/>
      <c r="E114" s="65"/>
      <c r="F114" s="66"/>
      <c r="G114" s="65"/>
      <c r="H114" s="66"/>
      <c r="I114" s="65"/>
      <c r="J114" s="66"/>
      <c r="K114" s="65"/>
      <c r="L114" s="66"/>
      <c r="M114" s="65"/>
      <c r="N114" s="66"/>
      <c r="O114" s="67"/>
      <c r="P114" s="20">
        <f t="shared" si="16"/>
        <v>0</v>
      </c>
    </row>
    <row r="115" spans="1:16" x14ac:dyDescent="0.3">
      <c r="A115" s="134"/>
      <c r="B115" s="59"/>
      <c r="C115" s="11"/>
      <c r="D115" s="17">
        <f t="shared" ref="D115:P115" si="17">SUM(D110:D114)</f>
        <v>0</v>
      </c>
      <c r="E115" s="17">
        <f t="shared" si="17"/>
        <v>0</v>
      </c>
      <c r="F115" s="17">
        <f t="shared" si="17"/>
        <v>0</v>
      </c>
      <c r="G115" s="17">
        <f t="shared" si="17"/>
        <v>0</v>
      </c>
      <c r="H115" s="17">
        <f t="shared" si="17"/>
        <v>0</v>
      </c>
      <c r="I115" s="17">
        <f t="shared" si="17"/>
        <v>0</v>
      </c>
      <c r="J115" s="17">
        <f t="shared" si="17"/>
        <v>0</v>
      </c>
      <c r="K115" s="17">
        <f t="shared" si="17"/>
        <v>0</v>
      </c>
      <c r="L115" s="17">
        <f t="shared" si="17"/>
        <v>0</v>
      </c>
      <c r="M115" s="17">
        <f t="shared" si="17"/>
        <v>0</v>
      </c>
      <c r="N115" s="17">
        <f t="shared" si="17"/>
        <v>0</v>
      </c>
      <c r="O115" s="17">
        <f t="shared" si="17"/>
        <v>0</v>
      </c>
      <c r="P115" s="17">
        <f t="shared" si="17"/>
        <v>0</v>
      </c>
    </row>
    <row r="116" spans="1:16" x14ac:dyDescent="0.3">
      <c r="A116"/>
      <c r="B116"/>
      <c r="C116" s="11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x14ac:dyDescent="0.3">
      <c r="A117"/>
      <c r="B117" s="59" t="s">
        <v>41</v>
      </c>
      <c r="C117" s="11"/>
      <c r="D117" s="24">
        <f>D90-D99+D107-D115</f>
        <v>0</v>
      </c>
      <c r="E117" s="25">
        <f t="shared" ref="E117:P117" si="18">E90-E99+E107-E115</f>
        <v>0</v>
      </c>
      <c r="F117" s="25">
        <f t="shared" si="18"/>
        <v>0</v>
      </c>
      <c r="G117" s="25">
        <f t="shared" si="18"/>
        <v>0</v>
      </c>
      <c r="H117" s="25">
        <f t="shared" si="18"/>
        <v>0</v>
      </c>
      <c r="I117" s="25">
        <f t="shared" si="18"/>
        <v>0</v>
      </c>
      <c r="J117" s="25">
        <f t="shared" si="18"/>
        <v>0</v>
      </c>
      <c r="K117" s="25">
        <f t="shared" si="18"/>
        <v>0</v>
      </c>
      <c r="L117" s="25">
        <f t="shared" si="18"/>
        <v>0</v>
      </c>
      <c r="M117" s="25">
        <f t="shared" si="18"/>
        <v>0</v>
      </c>
      <c r="N117" s="25">
        <f t="shared" si="18"/>
        <v>0</v>
      </c>
      <c r="O117" s="22">
        <f t="shared" si="18"/>
        <v>0</v>
      </c>
      <c r="P117" s="22">
        <f t="shared" si="18"/>
        <v>0</v>
      </c>
    </row>
  </sheetData>
  <mergeCells count="3">
    <mergeCell ref="C2:G2"/>
    <mergeCell ref="I2:J2"/>
    <mergeCell ref="L2:P2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7"/>
  <sheetViews>
    <sheetView showGridLines="0" topLeftCell="B1" zoomScaleNormal="100" workbookViewId="0">
      <selection activeCell="B88" sqref="B88"/>
    </sheetView>
  </sheetViews>
  <sheetFormatPr defaultColWidth="8.6640625" defaultRowHeight="14.4" x14ac:dyDescent="0.3"/>
  <cols>
    <col min="1" max="2" width="8.6640625" style="4"/>
    <col min="3" max="3" width="32.33203125" style="11" customWidth="1"/>
    <col min="4" max="5" width="9.109375" style="4" bestFit="1" customWidth="1"/>
    <col min="6" max="8" width="10.109375" style="4" bestFit="1" customWidth="1"/>
    <col min="9" max="9" width="9.109375" style="4" bestFit="1" customWidth="1"/>
    <col min="10" max="11" width="10.109375" style="4" bestFit="1" customWidth="1"/>
    <col min="12" max="14" width="9.109375" style="4" bestFit="1" customWidth="1"/>
    <col min="15" max="15" width="9.6640625" style="4" bestFit="1" customWidth="1"/>
    <col min="16" max="16" width="11.109375" style="4" bestFit="1" customWidth="1"/>
    <col min="17" max="17" width="6.44140625" style="4" customWidth="1"/>
    <col min="18" max="18" width="12.33203125" style="4" customWidth="1"/>
    <col min="19" max="19" width="11.109375" style="4" customWidth="1"/>
    <col min="20" max="16384" width="8.6640625" style="4"/>
  </cols>
  <sheetData>
    <row r="1" spans="2:19" x14ac:dyDescent="0.3">
      <c r="R1" s="142" t="s">
        <v>34</v>
      </c>
      <c r="S1" s="142"/>
    </row>
    <row r="2" spans="2:19" s="2" customFormat="1" ht="23.4" customHeight="1" x14ac:dyDescent="0.45">
      <c r="C2" s="137" t="s">
        <v>36</v>
      </c>
      <c r="D2" s="138"/>
      <c r="E2" s="138"/>
      <c r="F2" s="138"/>
      <c r="G2" s="139"/>
      <c r="I2" s="137" t="s">
        <v>74</v>
      </c>
      <c r="J2" s="139"/>
      <c r="L2" s="137" t="s">
        <v>22</v>
      </c>
      <c r="M2" s="138"/>
      <c r="N2" s="138"/>
      <c r="O2" s="138"/>
      <c r="P2" s="139"/>
      <c r="R2" s="142"/>
      <c r="S2" s="142"/>
    </row>
    <row r="3" spans="2:19" ht="14.4" customHeight="1" x14ac:dyDescent="0.3">
      <c r="S3" s="16"/>
    </row>
    <row r="4" spans="2:19" x14ac:dyDescent="0.3">
      <c r="B4" s="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40" t="s">
        <v>23</v>
      </c>
      <c r="S4" s="16"/>
    </row>
    <row r="5" spans="2:19" x14ac:dyDescent="0.3"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  <c r="Q5" s="13"/>
      <c r="R5" s="141"/>
      <c r="S5" s="8" t="s">
        <v>35</v>
      </c>
    </row>
    <row r="6" spans="2:19" x14ac:dyDescent="0.3">
      <c r="C6" s="23" t="s">
        <v>29</v>
      </c>
      <c r="D6" s="38"/>
      <c r="E6" s="39"/>
      <c r="F6" s="40"/>
      <c r="G6" s="39"/>
      <c r="H6" s="40"/>
      <c r="I6" s="39"/>
      <c r="J6" s="40"/>
      <c r="K6" s="39"/>
      <c r="L6" s="40"/>
      <c r="M6" s="39"/>
      <c r="N6" s="40"/>
      <c r="O6" s="41"/>
      <c r="P6" s="19">
        <f>SUM(D6:O6)</f>
        <v>0</v>
      </c>
      <c r="Q6" s="13"/>
      <c r="R6" s="42"/>
      <c r="S6" s="10">
        <f>R6-P6</f>
        <v>0</v>
      </c>
    </row>
    <row r="7" spans="2:19" x14ac:dyDescent="0.3">
      <c r="C7" s="23" t="s">
        <v>31</v>
      </c>
      <c r="D7" s="43"/>
      <c r="E7" s="44"/>
      <c r="F7" s="45"/>
      <c r="G7" s="44"/>
      <c r="H7" s="45"/>
      <c r="I7" s="44"/>
      <c r="J7" s="45"/>
      <c r="K7" s="44"/>
      <c r="L7" s="45"/>
      <c r="M7" s="44"/>
      <c r="N7" s="45"/>
      <c r="O7" s="46"/>
      <c r="P7" s="20">
        <f>SUM(D7:O7)</f>
        <v>0</v>
      </c>
      <c r="Q7" s="13"/>
      <c r="R7" s="47"/>
      <c r="S7" s="10">
        <f t="shared" ref="S7:S16" si="0">R7-P7</f>
        <v>0</v>
      </c>
    </row>
    <row r="8" spans="2:19" x14ac:dyDescent="0.3">
      <c r="C8" s="23" t="s">
        <v>30</v>
      </c>
      <c r="D8" s="43"/>
      <c r="E8" s="44"/>
      <c r="F8" s="45"/>
      <c r="G8" s="44"/>
      <c r="H8" s="45"/>
      <c r="I8" s="44"/>
      <c r="J8" s="45"/>
      <c r="K8" s="44"/>
      <c r="L8" s="45"/>
      <c r="M8" s="44"/>
      <c r="N8" s="45"/>
      <c r="O8" s="46"/>
      <c r="P8" s="20">
        <f t="shared" ref="P8:P15" si="1">SUM(D8:O8)</f>
        <v>0</v>
      </c>
      <c r="Q8" s="13"/>
      <c r="R8" s="47"/>
      <c r="S8" s="10">
        <f t="shared" si="0"/>
        <v>0</v>
      </c>
    </row>
    <row r="9" spans="2:19" x14ac:dyDescent="0.3">
      <c r="C9" s="23" t="s">
        <v>42</v>
      </c>
      <c r="D9" s="43"/>
      <c r="E9" s="44"/>
      <c r="F9" s="45"/>
      <c r="G9" s="44"/>
      <c r="H9" s="45"/>
      <c r="I9" s="44"/>
      <c r="J9" s="45"/>
      <c r="K9" s="44"/>
      <c r="L9" s="45"/>
      <c r="M9" s="44"/>
      <c r="N9" s="45"/>
      <c r="O9" s="46"/>
      <c r="P9" s="20">
        <f t="shared" si="1"/>
        <v>0</v>
      </c>
      <c r="Q9" s="13"/>
      <c r="R9" s="47"/>
      <c r="S9" s="10">
        <f t="shared" si="0"/>
        <v>0</v>
      </c>
    </row>
    <row r="10" spans="2:19" x14ac:dyDescent="0.3">
      <c r="C10" s="23" t="s">
        <v>40</v>
      </c>
      <c r="D10" s="43"/>
      <c r="E10" s="44"/>
      <c r="F10" s="45"/>
      <c r="G10" s="44"/>
      <c r="H10" s="45"/>
      <c r="I10" s="44"/>
      <c r="J10" s="45"/>
      <c r="K10" s="44"/>
      <c r="L10" s="45"/>
      <c r="M10" s="44"/>
      <c r="N10" s="45"/>
      <c r="O10" s="46"/>
      <c r="P10" s="20">
        <f t="shared" si="1"/>
        <v>0</v>
      </c>
      <c r="Q10" s="13"/>
      <c r="R10" s="47"/>
      <c r="S10" s="10">
        <f t="shared" si="0"/>
        <v>0</v>
      </c>
    </row>
    <row r="11" spans="2:19" x14ac:dyDescent="0.3">
      <c r="C11" s="23" t="s">
        <v>49</v>
      </c>
      <c r="D11" s="43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6"/>
      <c r="P11" s="20">
        <f t="shared" si="1"/>
        <v>0</v>
      </c>
      <c r="Q11" s="13"/>
      <c r="R11" s="47"/>
      <c r="S11" s="10">
        <f t="shared" si="0"/>
        <v>0</v>
      </c>
    </row>
    <row r="12" spans="2:19" x14ac:dyDescent="0.3">
      <c r="C12" s="23" t="s">
        <v>50</v>
      </c>
      <c r="D12" s="43"/>
      <c r="E12" s="44"/>
      <c r="F12" s="45"/>
      <c r="G12" s="44"/>
      <c r="H12" s="45"/>
      <c r="I12" s="44"/>
      <c r="J12" s="45"/>
      <c r="K12" s="44"/>
      <c r="L12" s="45"/>
      <c r="M12" s="44"/>
      <c r="N12" s="45"/>
      <c r="O12" s="46"/>
      <c r="P12" s="20">
        <f t="shared" si="1"/>
        <v>0</v>
      </c>
      <c r="Q12" s="13"/>
      <c r="R12" s="47"/>
      <c r="S12" s="10">
        <f t="shared" si="0"/>
        <v>0</v>
      </c>
    </row>
    <row r="13" spans="2:19" x14ac:dyDescent="0.3">
      <c r="C13" s="23" t="s">
        <v>51</v>
      </c>
      <c r="D13" s="43"/>
      <c r="E13" s="44"/>
      <c r="F13" s="45"/>
      <c r="G13" s="44"/>
      <c r="H13" s="45"/>
      <c r="I13" s="44"/>
      <c r="J13" s="45"/>
      <c r="K13" s="44"/>
      <c r="L13" s="45"/>
      <c r="M13" s="44"/>
      <c r="N13" s="45"/>
      <c r="O13" s="46"/>
      <c r="P13" s="20">
        <f t="shared" si="1"/>
        <v>0</v>
      </c>
      <c r="Q13" s="13"/>
      <c r="R13" s="47"/>
      <c r="S13" s="10">
        <f t="shared" si="0"/>
        <v>0</v>
      </c>
    </row>
    <row r="14" spans="2:19" x14ac:dyDescent="0.3">
      <c r="C14" s="23" t="s">
        <v>52</v>
      </c>
      <c r="D14" s="43"/>
      <c r="E14" s="44"/>
      <c r="F14" s="45"/>
      <c r="G14" s="44"/>
      <c r="H14" s="45"/>
      <c r="I14" s="44"/>
      <c r="J14" s="45"/>
      <c r="K14" s="44"/>
      <c r="L14" s="45"/>
      <c r="M14" s="44"/>
      <c r="N14" s="45"/>
      <c r="O14" s="46"/>
      <c r="P14" s="20">
        <f t="shared" si="1"/>
        <v>0</v>
      </c>
      <c r="Q14" s="13"/>
      <c r="R14" s="47"/>
      <c r="S14" s="10">
        <f t="shared" si="0"/>
        <v>0</v>
      </c>
    </row>
    <row r="15" spans="2:19" x14ac:dyDescent="0.3">
      <c r="C15" s="23" t="s">
        <v>53</v>
      </c>
      <c r="D15" s="43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6"/>
      <c r="P15" s="20">
        <f t="shared" si="1"/>
        <v>0</v>
      </c>
      <c r="Q15" s="13"/>
      <c r="R15" s="52"/>
      <c r="S15" s="10">
        <f t="shared" si="0"/>
        <v>0</v>
      </c>
    </row>
    <row r="16" spans="2:19" x14ac:dyDescent="0.3">
      <c r="C16" s="10"/>
      <c r="D16" s="17">
        <f t="shared" ref="D16:P16" si="2">SUM(D6:D15)</f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0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2"/>
        <v>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3"/>
      <c r="R16" s="13">
        <f t="shared" ref="R16" si="3">SUM(R6:R15)</f>
        <v>0</v>
      </c>
      <c r="S16" s="10">
        <f t="shared" si="0"/>
        <v>0</v>
      </c>
    </row>
    <row r="17" spans="1:20" x14ac:dyDescent="0.3">
      <c r="A17"/>
      <c r="B17" s="59" t="s">
        <v>47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2"/>
      <c r="S17" s="10"/>
      <c r="T17" s="1"/>
    </row>
    <row r="18" spans="1:20" x14ac:dyDescent="0.3">
      <c r="A18"/>
      <c r="B18" s="59"/>
      <c r="C18" s="23" t="s">
        <v>29</v>
      </c>
      <c r="D18" s="38"/>
      <c r="E18" s="39"/>
      <c r="F18" s="40"/>
      <c r="G18" s="39"/>
      <c r="H18" s="40"/>
      <c r="I18" s="39"/>
      <c r="J18" s="40"/>
      <c r="K18" s="39"/>
      <c r="L18" s="40"/>
      <c r="M18" s="39"/>
      <c r="N18" s="40"/>
      <c r="O18" s="41"/>
      <c r="P18" s="19">
        <f t="shared" ref="P18:P22" si="4">SUM(D18:O18)</f>
        <v>0</v>
      </c>
      <c r="Q18" s="13"/>
      <c r="R18" s="42"/>
      <c r="S18" s="10">
        <f t="shared" ref="S18:S22" si="5">R18-P18</f>
        <v>0</v>
      </c>
      <c r="T18" s="1"/>
    </row>
    <row r="19" spans="1:20" x14ac:dyDescent="0.3">
      <c r="A19"/>
      <c r="B19" s="59"/>
      <c r="C19" s="23" t="s">
        <v>31</v>
      </c>
      <c r="D19" s="43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6"/>
      <c r="P19" s="20">
        <f t="shared" si="4"/>
        <v>0</v>
      </c>
      <c r="Q19" s="13"/>
      <c r="R19" s="47"/>
      <c r="S19" s="10">
        <f t="shared" si="5"/>
        <v>0</v>
      </c>
      <c r="T19" s="1"/>
    </row>
    <row r="20" spans="1:20" x14ac:dyDescent="0.3">
      <c r="A20"/>
      <c r="B20" s="59"/>
      <c r="C20" s="23" t="s">
        <v>30</v>
      </c>
      <c r="D20" s="43"/>
      <c r="E20" s="44"/>
      <c r="F20" s="45"/>
      <c r="G20" s="44"/>
      <c r="H20" s="45"/>
      <c r="I20" s="44"/>
      <c r="J20" s="45"/>
      <c r="K20" s="44"/>
      <c r="L20" s="45"/>
      <c r="M20" s="44"/>
      <c r="N20" s="45"/>
      <c r="O20" s="46"/>
      <c r="P20" s="20">
        <f t="shared" si="4"/>
        <v>0</v>
      </c>
      <c r="Q20" s="13"/>
      <c r="R20" s="47"/>
      <c r="S20" s="10">
        <f t="shared" si="5"/>
        <v>0</v>
      </c>
      <c r="T20" s="1"/>
    </row>
    <row r="21" spans="1:20" x14ac:dyDescent="0.3">
      <c r="A21"/>
      <c r="B21" s="59"/>
      <c r="C21" s="23" t="s">
        <v>42</v>
      </c>
      <c r="D21" s="43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6"/>
      <c r="P21" s="20">
        <f t="shared" si="4"/>
        <v>0</v>
      </c>
      <c r="Q21" s="13"/>
      <c r="R21" s="47"/>
      <c r="S21" s="10">
        <f t="shared" si="5"/>
        <v>0</v>
      </c>
      <c r="T21" s="1"/>
    </row>
    <row r="22" spans="1:20" x14ac:dyDescent="0.3">
      <c r="A22"/>
      <c r="B22" s="59"/>
      <c r="C22" s="23" t="s">
        <v>40</v>
      </c>
      <c r="D22" s="48"/>
      <c r="E22" s="49"/>
      <c r="F22" s="50"/>
      <c r="G22" s="49"/>
      <c r="H22" s="50"/>
      <c r="I22" s="49"/>
      <c r="J22" s="50"/>
      <c r="K22" s="49"/>
      <c r="L22" s="50"/>
      <c r="M22" s="49"/>
      <c r="N22" s="50"/>
      <c r="O22" s="51"/>
      <c r="P22" s="21">
        <f t="shared" si="4"/>
        <v>0</v>
      </c>
      <c r="Q22" s="13"/>
      <c r="R22" s="52"/>
      <c r="S22" s="10">
        <f t="shared" si="5"/>
        <v>0</v>
      </c>
    </row>
    <row r="23" spans="1:20" x14ac:dyDescent="0.3">
      <c r="B23" s="3"/>
      <c r="D23" s="17">
        <f>SUM(D18:D22)</f>
        <v>0</v>
      </c>
      <c r="E23" s="17">
        <f t="shared" ref="E23:P23" si="6">SUM(E18:E22)</f>
        <v>0</v>
      </c>
      <c r="F23" s="17">
        <f t="shared" si="6"/>
        <v>0</v>
      </c>
      <c r="G23" s="17">
        <f t="shared" si="6"/>
        <v>0</v>
      </c>
      <c r="H23" s="17">
        <f t="shared" si="6"/>
        <v>0</v>
      </c>
      <c r="I23" s="17">
        <f t="shared" si="6"/>
        <v>0</v>
      </c>
      <c r="J23" s="17">
        <f t="shared" si="6"/>
        <v>0</v>
      </c>
      <c r="K23" s="17">
        <f t="shared" si="6"/>
        <v>0</v>
      </c>
      <c r="L23" s="17">
        <f t="shared" si="6"/>
        <v>0</v>
      </c>
      <c r="M23" s="17">
        <f t="shared" si="6"/>
        <v>0</v>
      </c>
      <c r="N23" s="17">
        <f t="shared" si="6"/>
        <v>0</v>
      </c>
      <c r="O23" s="17">
        <f t="shared" si="6"/>
        <v>0</v>
      </c>
      <c r="P23" s="17">
        <f t="shared" si="6"/>
        <v>0</v>
      </c>
      <c r="Q23" s="13"/>
      <c r="R23" s="17"/>
      <c r="S23" s="11"/>
    </row>
    <row r="24" spans="1:20" x14ac:dyDescent="0.3">
      <c r="B24" s="3" t="s">
        <v>17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0" t="s">
        <v>23</v>
      </c>
      <c r="S24" s="11"/>
    </row>
    <row r="25" spans="1:20" x14ac:dyDescent="0.3">
      <c r="B25" s="3" t="s">
        <v>18</v>
      </c>
      <c r="D25" s="18" t="s">
        <v>0</v>
      </c>
      <c r="E25" s="18" t="s">
        <v>1</v>
      </c>
      <c r="F25" s="18" t="s">
        <v>2</v>
      </c>
      <c r="G25" s="18" t="s">
        <v>3</v>
      </c>
      <c r="H25" s="18" t="s">
        <v>4</v>
      </c>
      <c r="I25" s="18" t="s">
        <v>5</v>
      </c>
      <c r="J25" s="18" t="s">
        <v>6</v>
      </c>
      <c r="K25" s="18" t="s">
        <v>7</v>
      </c>
      <c r="L25" s="18" t="s">
        <v>8</v>
      </c>
      <c r="M25" s="18" t="s">
        <v>9</v>
      </c>
      <c r="N25" s="18" t="s">
        <v>10</v>
      </c>
      <c r="O25" s="18" t="s">
        <v>11</v>
      </c>
      <c r="P25" s="18" t="s">
        <v>12</v>
      </c>
      <c r="Q25" s="13"/>
      <c r="R25" s="141"/>
      <c r="S25" s="8" t="s">
        <v>35</v>
      </c>
    </row>
    <row r="26" spans="1:20" x14ac:dyDescent="0.3">
      <c r="C26" s="23" t="s">
        <v>29</v>
      </c>
      <c r="D26" s="38"/>
      <c r="E26" s="39"/>
      <c r="F26" s="40"/>
      <c r="G26" s="39"/>
      <c r="H26" s="40"/>
      <c r="I26" s="39"/>
      <c r="J26" s="40"/>
      <c r="K26" s="39"/>
      <c r="L26" s="40"/>
      <c r="M26" s="39"/>
      <c r="N26" s="40"/>
      <c r="O26" s="41"/>
      <c r="P26" s="19">
        <f t="shared" ref="P26:P55" si="7">SUM(D26:O26)</f>
        <v>0</v>
      </c>
      <c r="Q26" s="13"/>
      <c r="R26" s="42"/>
      <c r="S26" s="10">
        <f t="shared" ref="S26:S56" si="8">R26-P26</f>
        <v>0</v>
      </c>
    </row>
    <row r="27" spans="1:20" x14ac:dyDescent="0.3">
      <c r="C27" s="23" t="s">
        <v>31</v>
      </c>
      <c r="D27" s="43"/>
      <c r="E27" s="44"/>
      <c r="F27" s="45"/>
      <c r="G27" s="44"/>
      <c r="H27" s="45"/>
      <c r="I27" s="44"/>
      <c r="J27" s="45"/>
      <c r="K27" s="44"/>
      <c r="L27" s="45"/>
      <c r="M27" s="44"/>
      <c r="N27" s="45"/>
      <c r="O27" s="46"/>
      <c r="P27" s="20">
        <f t="shared" si="7"/>
        <v>0</v>
      </c>
      <c r="Q27" s="13"/>
      <c r="R27" s="47"/>
      <c r="S27" s="10">
        <f t="shared" si="8"/>
        <v>0</v>
      </c>
    </row>
    <row r="28" spans="1:20" x14ac:dyDescent="0.3">
      <c r="C28" s="23" t="s">
        <v>30</v>
      </c>
      <c r="D28" s="43"/>
      <c r="E28" s="44"/>
      <c r="F28" s="45"/>
      <c r="G28" s="44"/>
      <c r="H28" s="45"/>
      <c r="I28" s="44"/>
      <c r="J28" s="45"/>
      <c r="K28" s="44"/>
      <c r="L28" s="45"/>
      <c r="M28" s="44"/>
      <c r="N28" s="45"/>
      <c r="O28" s="46"/>
      <c r="P28" s="20">
        <f t="shared" si="7"/>
        <v>0</v>
      </c>
      <c r="Q28" s="13"/>
      <c r="R28" s="47"/>
      <c r="S28" s="10">
        <f t="shared" si="8"/>
        <v>0</v>
      </c>
    </row>
    <row r="29" spans="1:20" x14ac:dyDescent="0.3">
      <c r="C29" s="23" t="s">
        <v>42</v>
      </c>
      <c r="D29" s="43"/>
      <c r="E29" s="44"/>
      <c r="F29" s="45"/>
      <c r="G29" s="44"/>
      <c r="H29" s="45"/>
      <c r="I29" s="44"/>
      <c r="J29" s="45"/>
      <c r="K29" s="44"/>
      <c r="L29" s="45"/>
      <c r="M29" s="44"/>
      <c r="N29" s="45"/>
      <c r="O29" s="46"/>
      <c r="P29" s="20">
        <f t="shared" si="7"/>
        <v>0</v>
      </c>
      <c r="Q29" s="13"/>
      <c r="R29" s="47"/>
      <c r="S29" s="10">
        <f t="shared" si="8"/>
        <v>0</v>
      </c>
    </row>
    <row r="30" spans="1:20" x14ac:dyDescent="0.3">
      <c r="C30" s="23" t="s">
        <v>40</v>
      </c>
      <c r="D30" s="43"/>
      <c r="E30" s="44"/>
      <c r="F30" s="45"/>
      <c r="G30" s="44"/>
      <c r="H30" s="45"/>
      <c r="I30" s="44"/>
      <c r="J30" s="45"/>
      <c r="K30" s="44"/>
      <c r="L30" s="45"/>
      <c r="M30" s="44"/>
      <c r="N30" s="45"/>
      <c r="O30" s="46"/>
      <c r="P30" s="20">
        <f t="shared" si="7"/>
        <v>0</v>
      </c>
      <c r="Q30" s="13"/>
      <c r="R30" s="47"/>
      <c r="S30" s="10">
        <f t="shared" si="8"/>
        <v>0</v>
      </c>
    </row>
    <row r="31" spans="1:20" x14ac:dyDescent="0.3">
      <c r="C31" s="23" t="s">
        <v>49</v>
      </c>
      <c r="D31" s="43"/>
      <c r="E31" s="44"/>
      <c r="F31" s="45"/>
      <c r="G31" s="44"/>
      <c r="H31" s="45"/>
      <c r="I31" s="44"/>
      <c r="J31" s="45"/>
      <c r="K31" s="44"/>
      <c r="L31" s="45"/>
      <c r="M31" s="44"/>
      <c r="N31" s="45"/>
      <c r="O31" s="46"/>
      <c r="P31" s="20">
        <f t="shared" si="7"/>
        <v>0</v>
      </c>
      <c r="Q31" s="13"/>
      <c r="R31" s="47"/>
      <c r="S31" s="10">
        <f t="shared" si="8"/>
        <v>0</v>
      </c>
    </row>
    <row r="32" spans="1:20" x14ac:dyDescent="0.3">
      <c r="C32" s="23" t="s">
        <v>50</v>
      </c>
      <c r="D32" s="43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46"/>
      <c r="P32" s="20">
        <f t="shared" si="7"/>
        <v>0</v>
      </c>
      <c r="Q32" s="13"/>
      <c r="R32" s="47"/>
      <c r="S32" s="10">
        <f t="shared" si="8"/>
        <v>0</v>
      </c>
    </row>
    <row r="33" spans="3:19" x14ac:dyDescent="0.3">
      <c r="C33" s="23" t="s">
        <v>51</v>
      </c>
      <c r="D33" s="43"/>
      <c r="E33" s="44"/>
      <c r="F33" s="45"/>
      <c r="G33" s="44"/>
      <c r="H33" s="45"/>
      <c r="I33" s="44"/>
      <c r="J33" s="45"/>
      <c r="K33" s="44"/>
      <c r="L33" s="45"/>
      <c r="M33" s="44"/>
      <c r="N33" s="45"/>
      <c r="O33" s="46"/>
      <c r="P33" s="20">
        <f t="shared" si="7"/>
        <v>0</v>
      </c>
      <c r="Q33" s="13"/>
      <c r="R33" s="47"/>
      <c r="S33" s="10">
        <f t="shared" si="8"/>
        <v>0</v>
      </c>
    </row>
    <row r="34" spans="3:19" x14ac:dyDescent="0.3">
      <c r="C34" s="23" t="s">
        <v>52</v>
      </c>
      <c r="D34" s="43"/>
      <c r="E34" s="44"/>
      <c r="F34" s="45"/>
      <c r="G34" s="44"/>
      <c r="H34" s="45"/>
      <c r="I34" s="44"/>
      <c r="J34" s="45"/>
      <c r="K34" s="44"/>
      <c r="L34" s="45"/>
      <c r="M34" s="44"/>
      <c r="N34" s="45"/>
      <c r="O34" s="46"/>
      <c r="P34" s="20">
        <f t="shared" si="7"/>
        <v>0</v>
      </c>
      <c r="Q34" s="13"/>
      <c r="R34" s="47"/>
      <c r="S34" s="10">
        <f t="shared" ref="S34:S38" si="9">R34-P34</f>
        <v>0</v>
      </c>
    </row>
    <row r="35" spans="3:19" x14ac:dyDescent="0.3">
      <c r="C35" s="23" t="s">
        <v>53</v>
      </c>
      <c r="D35" s="43"/>
      <c r="E35" s="44"/>
      <c r="F35" s="45"/>
      <c r="G35" s="44"/>
      <c r="H35" s="45"/>
      <c r="I35" s="44"/>
      <c r="J35" s="45"/>
      <c r="K35" s="44"/>
      <c r="L35" s="45"/>
      <c r="M35" s="44"/>
      <c r="N35" s="45"/>
      <c r="O35" s="46"/>
      <c r="P35" s="20">
        <f t="shared" si="7"/>
        <v>0</v>
      </c>
      <c r="Q35" s="13"/>
      <c r="R35" s="47"/>
      <c r="S35" s="10">
        <f t="shared" si="9"/>
        <v>0</v>
      </c>
    </row>
    <row r="36" spans="3:19" x14ac:dyDescent="0.3">
      <c r="C36" s="23" t="s">
        <v>54</v>
      </c>
      <c r="D36" s="43"/>
      <c r="E36" s="44"/>
      <c r="F36" s="45"/>
      <c r="G36" s="44"/>
      <c r="H36" s="45"/>
      <c r="I36" s="44"/>
      <c r="J36" s="45"/>
      <c r="K36" s="44"/>
      <c r="L36" s="45"/>
      <c r="M36" s="44"/>
      <c r="N36" s="45"/>
      <c r="O36" s="46"/>
      <c r="P36" s="20">
        <f t="shared" si="7"/>
        <v>0</v>
      </c>
      <c r="Q36" s="13"/>
      <c r="R36" s="47"/>
      <c r="S36" s="10">
        <f t="shared" si="9"/>
        <v>0</v>
      </c>
    </row>
    <row r="37" spans="3:19" x14ac:dyDescent="0.3">
      <c r="C37" s="23" t="s">
        <v>55</v>
      </c>
      <c r="D37" s="43"/>
      <c r="E37" s="44"/>
      <c r="F37" s="45"/>
      <c r="G37" s="44"/>
      <c r="H37" s="45"/>
      <c r="I37" s="44"/>
      <c r="J37" s="45"/>
      <c r="K37" s="44"/>
      <c r="L37" s="45"/>
      <c r="M37" s="44"/>
      <c r="N37" s="45"/>
      <c r="O37" s="46"/>
      <c r="P37" s="20">
        <f t="shared" si="7"/>
        <v>0</v>
      </c>
      <c r="Q37" s="13"/>
      <c r="R37" s="47"/>
      <c r="S37" s="10">
        <f t="shared" si="9"/>
        <v>0</v>
      </c>
    </row>
    <row r="38" spans="3:19" x14ac:dyDescent="0.3">
      <c r="C38" s="23" t="s">
        <v>56</v>
      </c>
      <c r="D38" s="43"/>
      <c r="E38" s="44"/>
      <c r="F38" s="45"/>
      <c r="G38" s="44"/>
      <c r="H38" s="45"/>
      <c r="I38" s="44"/>
      <c r="J38" s="45"/>
      <c r="K38" s="44"/>
      <c r="L38" s="45"/>
      <c r="M38" s="44"/>
      <c r="N38" s="45"/>
      <c r="O38" s="46"/>
      <c r="P38" s="20">
        <f t="shared" si="7"/>
        <v>0</v>
      </c>
      <c r="Q38" s="13"/>
      <c r="R38" s="47"/>
      <c r="S38" s="10">
        <f t="shared" si="9"/>
        <v>0</v>
      </c>
    </row>
    <row r="39" spans="3:19" x14ac:dyDescent="0.3">
      <c r="C39" s="23" t="s">
        <v>57</v>
      </c>
      <c r="D39" s="43"/>
      <c r="E39" s="44"/>
      <c r="F39" s="45"/>
      <c r="G39" s="44"/>
      <c r="H39" s="45"/>
      <c r="I39" s="44"/>
      <c r="J39" s="45"/>
      <c r="K39" s="44"/>
      <c r="L39" s="45"/>
      <c r="M39" s="44"/>
      <c r="N39" s="45"/>
      <c r="O39" s="46"/>
      <c r="P39" s="20">
        <f t="shared" si="7"/>
        <v>0</v>
      </c>
      <c r="Q39" s="13"/>
      <c r="R39" s="47"/>
      <c r="S39" s="10">
        <f t="shared" si="8"/>
        <v>0</v>
      </c>
    </row>
    <row r="40" spans="3:19" x14ac:dyDescent="0.3">
      <c r="C40" s="23" t="s">
        <v>58</v>
      </c>
      <c r="D40" s="43"/>
      <c r="E40" s="44"/>
      <c r="F40" s="45"/>
      <c r="G40" s="44"/>
      <c r="H40" s="45"/>
      <c r="I40" s="44"/>
      <c r="J40" s="45"/>
      <c r="K40" s="44"/>
      <c r="L40" s="45"/>
      <c r="M40" s="44"/>
      <c r="N40" s="45"/>
      <c r="O40" s="46"/>
      <c r="P40" s="20">
        <f t="shared" si="7"/>
        <v>0</v>
      </c>
      <c r="Q40" s="13"/>
      <c r="R40" s="47"/>
      <c r="S40" s="10">
        <f t="shared" ref="S40:S50" si="10">R40-P40</f>
        <v>0</v>
      </c>
    </row>
    <row r="41" spans="3:19" x14ac:dyDescent="0.3">
      <c r="C41" s="23" t="s">
        <v>59</v>
      </c>
      <c r="D41" s="43"/>
      <c r="E41" s="44"/>
      <c r="F41" s="45"/>
      <c r="G41" s="44"/>
      <c r="H41" s="45"/>
      <c r="I41" s="44"/>
      <c r="J41" s="45"/>
      <c r="K41" s="44"/>
      <c r="L41" s="45"/>
      <c r="M41" s="44"/>
      <c r="N41" s="45"/>
      <c r="O41" s="46"/>
      <c r="P41" s="20">
        <f t="shared" si="7"/>
        <v>0</v>
      </c>
      <c r="Q41" s="13"/>
      <c r="R41" s="47"/>
      <c r="S41" s="10">
        <f t="shared" si="10"/>
        <v>0</v>
      </c>
    </row>
    <row r="42" spans="3:19" x14ac:dyDescent="0.3">
      <c r="C42" s="23" t="s">
        <v>60</v>
      </c>
      <c r="D42" s="43"/>
      <c r="E42" s="44"/>
      <c r="F42" s="45"/>
      <c r="G42" s="44"/>
      <c r="H42" s="45"/>
      <c r="I42" s="44"/>
      <c r="J42" s="45"/>
      <c r="K42" s="44"/>
      <c r="L42" s="45"/>
      <c r="M42" s="44"/>
      <c r="N42" s="45"/>
      <c r="O42" s="46"/>
      <c r="P42" s="20">
        <f t="shared" si="7"/>
        <v>0</v>
      </c>
      <c r="Q42" s="13"/>
      <c r="R42" s="47"/>
      <c r="S42" s="10">
        <f t="shared" si="10"/>
        <v>0</v>
      </c>
    </row>
    <row r="43" spans="3:19" x14ac:dyDescent="0.3">
      <c r="C43" s="23" t="s">
        <v>61</v>
      </c>
      <c r="D43" s="43"/>
      <c r="E43" s="44"/>
      <c r="F43" s="45"/>
      <c r="G43" s="44"/>
      <c r="H43" s="45"/>
      <c r="I43" s="44"/>
      <c r="J43" s="45"/>
      <c r="K43" s="44"/>
      <c r="L43" s="45"/>
      <c r="M43" s="44"/>
      <c r="N43" s="45"/>
      <c r="O43" s="46"/>
      <c r="P43" s="20">
        <f t="shared" si="7"/>
        <v>0</v>
      </c>
      <c r="Q43" s="13"/>
      <c r="R43" s="47"/>
      <c r="S43" s="10">
        <f t="shared" si="10"/>
        <v>0</v>
      </c>
    </row>
    <row r="44" spans="3:19" x14ac:dyDescent="0.3">
      <c r="C44" s="23" t="s">
        <v>62</v>
      </c>
      <c r="D44" s="43"/>
      <c r="E44" s="44"/>
      <c r="F44" s="45"/>
      <c r="G44" s="44"/>
      <c r="H44" s="45"/>
      <c r="I44" s="44"/>
      <c r="J44" s="45"/>
      <c r="K44" s="44"/>
      <c r="L44" s="45"/>
      <c r="M44" s="44"/>
      <c r="N44" s="45"/>
      <c r="O44" s="46"/>
      <c r="P44" s="20">
        <f t="shared" si="7"/>
        <v>0</v>
      </c>
      <c r="Q44" s="13"/>
      <c r="R44" s="47"/>
      <c r="S44" s="10">
        <f t="shared" si="10"/>
        <v>0</v>
      </c>
    </row>
    <row r="45" spans="3:19" x14ac:dyDescent="0.3">
      <c r="C45" s="23" t="s">
        <v>63</v>
      </c>
      <c r="D45" s="43"/>
      <c r="E45" s="44"/>
      <c r="F45" s="45"/>
      <c r="G45" s="44"/>
      <c r="H45" s="45"/>
      <c r="I45" s="44"/>
      <c r="J45" s="45"/>
      <c r="K45" s="44"/>
      <c r="L45" s="45"/>
      <c r="M45" s="44"/>
      <c r="N45" s="45"/>
      <c r="O45" s="46"/>
      <c r="P45" s="20">
        <f t="shared" si="7"/>
        <v>0</v>
      </c>
      <c r="Q45" s="13"/>
      <c r="R45" s="47"/>
      <c r="S45" s="10">
        <f t="shared" si="10"/>
        <v>0</v>
      </c>
    </row>
    <row r="46" spans="3:19" x14ac:dyDescent="0.3">
      <c r="C46" s="23" t="s">
        <v>64</v>
      </c>
      <c r="D46" s="43"/>
      <c r="E46" s="44"/>
      <c r="F46" s="45"/>
      <c r="G46" s="44"/>
      <c r="H46" s="45"/>
      <c r="I46" s="44"/>
      <c r="J46" s="45"/>
      <c r="K46" s="44"/>
      <c r="L46" s="45"/>
      <c r="M46" s="44"/>
      <c r="N46" s="45"/>
      <c r="O46" s="46"/>
      <c r="P46" s="20">
        <f t="shared" si="7"/>
        <v>0</v>
      </c>
      <c r="Q46" s="13"/>
      <c r="R46" s="47"/>
      <c r="S46" s="10">
        <f t="shared" si="10"/>
        <v>0</v>
      </c>
    </row>
    <row r="47" spans="3:19" x14ac:dyDescent="0.3">
      <c r="C47" s="23" t="s">
        <v>65</v>
      </c>
      <c r="D47" s="43"/>
      <c r="E47" s="44"/>
      <c r="F47" s="45"/>
      <c r="G47" s="44"/>
      <c r="H47" s="45"/>
      <c r="I47" s="44"/>
      <c r="J47" s="45"/>
      <c r="K47" s="44"/>
      <c r="L47" s="45"/>
      <c r="M47" s="44"/>
      <c r="N47" s="45"/>
      <c r="O47" s="46"/>
      <c r="P47" s="20">
        <f t="shared" si="7"/>
        <v>0</v>
      </c>
      <c r="Q47" s="13"/>
      <c r="R47" s="47"/>
      <c r="S47" s="10">
        <f t="shared" si="10"/>
        <v>0</v>
      </c>
    </row>
    <row r="48" spans="3:19" x14ac:dyDescent="0.3">
      <c r="C48" s="23" t="s">
        <v>66</v>
      </c>
      <c r="D48" s="43"/>
      <c r="E48" s="44"/>
      <c r="F48" s="45"/>
      <c r="G48" s="44"/>
      <c r="H48" s="45"/>
      <c r="I48" s="44"/>
      <c r="J48" s="45"/>
      <c r="K48" s="44"/>
      <c r="L48" s="45"/>
      <c r="M48" s="44"/>
      <c r="N48" s="45"/>
      <c r="O48" s="46"/>
      <c r="P48" s="20">
        <f t="shared" si="7"/>
        <v>0</v>
      </c>
      <c r="Q48" s="13"/>
      <c r="R48" s="47"/>
      <c r="S48" s="10">
        <f t="shared" si="10"/>
        <v>0</v>
      </c>
    </row>
    <row r="49" spans="2:19" x14ac:dyDescent="0.3">
      <c r="C49" s="23" t="s">
        <v>67</v>
      </c>
      <c r="D49" s="43"/>
      <c r="E49" s="44"/>
      <c r="F49" s="45"/>
      <c r="G49" s="44"/>
      <c r="H49" s="45"/>
      <c r="I49" s="44"/>
      <c r="J49" s="45"/>
      <c r="K49" s="44"/>
      <c r="L49" s="45"/>
      <c r="M49" s="44"/>
      <c r="N49" s="45"/>
      <c r="O49" s="46"/>
      <c r="P49" s="20">
        <f t="shared" si="7"/>
        <v>0</v>
      </c>
      <c r="Q49" s="13"/>
      <c r="R49" s="47"/>
      <c r="S49" s="10">
        <f t="shared" si="10"/>
        <v>0</v>
      </c>
    </row>
    <row r="50" spans="2:19" x14ac:dyDescent="0.3">
      <c r="C50" s="23" t="s">
        <v>68</v>
      </c>
      <c r="D50" s="43"/>
      <c r="E50" s="44"/>
      <c r="F50" s="45"/>
      <c r="G50" s="44"/>
      <c r="H50" s="45"/>
      <c r="I50" s="44"/>
      <c r="J50" s="45"/>
      <c r="K50" s="44"/>
      <c r="L50" s="45"/>
      <c r="M50" s="44"/>
      <c r="N50" s="45"/>
      <c r="O50" s="46"/>
      <c r="P50" s="20">
        <f t="shared" si="7"/>
        <v>0</v>
      </c>
      <c r="Q50" s="13"/>
      <c r="R50" s="47"/>
      <c r="S50" s="10">
        <f t="shared" si="10"/>
        <v>0</v>
      </c>
    </row>
    <row r="51" spans="2:19" x14ac:dyDescent="0.3">
      <c r="C51" s="23" t="s">
        <v>69</v>
      </c>
      <c r="D51" s="43"/>
      <c r="E51" s="44"/>
      <c r="F51" s="45"/>
      <c r="G51" s="44"/>
      <c r="H51" s="45"/>
      <c r="I51" s="44"/>
      <c r="J51" s="45"/>
      <c r="K51" s="44"/>
      <c r="L51" s="45"/>
      <c r="M51" s="44"/>
      <c r="N51" s="45"/>
      <c r="O51" s="46"/>
      <c r="P51" s="20">
        <f t="shared" si="7"/>
        <v>0</v>
      </c>
      <c r="Q51" s="13"/>
      <c r="R51" s="47"/>
      <c r="S51" s="10">
        <f t="shared" si="8"/>
        <v>0</v>
      </c>
    </row>
    <row r="52" spans="2:19" x14ac:dyDescent="0.3">
      <c r="C52" s="23" t="s">
        <v>70</v>
      </c>
      <c r="D52" s="43"/>
      <c r="E52" s="44"/>
      <c r="F52" s="45"/>
      <c r="G52" s="44"/>
      <c r="H52" s="45"/>
      <c r="I52" s="44"/>
      <c r="J52" s="45"/>
      <c r="K52" s="44"/>
      <c r="L52" s="45"/>
      <c r="M52" s="44"/>
      <c r="N52" s="45"/>
      <c r="O52" s="46"/>
      <c r="P52" s="20">
        <f t="shared" si="7"/>
        <v>0</v>
      </c>
      <c r="Q52" s="13"/>
      <c r="R52" s="47"/>
      <c r="S52" s="10">
        <f t="shared" si="8"/>
        <v>0</v>
      </c>
    </row>
    <row r="53" spans="2:19" x14ac:dyDescent="0.3">
      <c r="C53" s="23" t="s">
        <v>71</v>
      </c>
      <c r="D53" s="43"/>
      <c r="E53" s="44"/>
      <c r="F53" s="45"/>
      <c r="G53" s="44"/>
      <c r="H53" s="45"/>
      <c r="I53" s="44"/>
      <c r="J53" s="45"/>
      <c r="K53" s="44"/>
      <c r="L53" s="45"/>
      <c r="M53" s="44"/>
      <c r="N53" s="45"/>
      <c r="O53" s="46"/>
      <c r="P53" s="20">
        <f t="shared" si="7"/>
        <v>0</v>
      </c>
      <c r="Q53" s="13"/>
      <c r="R53" s="47"/>
      <c r="S53" s="10">
        <f t="shared" si="8"/>
        <v>0</v>
      </c>
    </row>
    <row r="54" spans="2:19" x14ac:dyDescent="0.3">
      <c r="C54" s="23" t="s">
        <v>72</v>
      </c>
      <c r="D54" s="43"/>
      <c r="E54" s="44"/>
      <c r="F54" s="45"/>
      <c r="G54" s="44"/>
      <c r="H54" s="45"/>
      <c r="I54" s="44"/>
      <c r="J54" s="45"/>
      <c r="K54" s="44"/>
      <c r="L54" s="45"/>
      <c r="M54" s="44"/>
      <c r="N54" s="45"/>
      <c r="O54" s="46"/>
      <c r="P54" s="20">
        <f t="shared" si="7"/>
        <v>0</v>
      </c>
      <c r="Q54" s="13"/>
      <c r="R54" s="47"/>
      <c r="S54" s="10">
        <f t="shared" si="8"/>
        <v>0</v>
      </c>
    </row>
    <row r="55" spans="2:19" x14ac:dyDescent="0.3">
      <c r="C55" s="23" t="s">
        <v>73</v>
      </c>
      <c r="D55" s="48"/>
      <c r="E55" s="49"/>
      <c r="F55" s="50"/>
      <c r="G55" s="49"/>
      <c r="H55" s="50"/>
      <c r="I55" s="49"/>
      <c r="J55" s="50"/>
      <c r="K55" s="49"/>
      <c r="L55" s="50"/>
      <c r="M55" s="49"/>
      <c r="N55" s="50"/>
      <c r="O55" s="51"/>
      <c r="P55" s="21">
        <f t="shared" si="7"/>
        <v>0</v>
      </c>
      <c r="Q55" s="13"/>
      <c r="R55" s="52"/>
      <c r="S55" s="10">
        <f t="shared" si="8"/>
        <v>0</v>
      </c>
    </row>
    <row r="56" spans="2:19" x14ac:dyDescent="0.3">
      <c r="D56" s="17">
        <f t="shared" ref="D56:P56" si="11">SUM(D26:D55)</f>
        <v>0</v>
      </c>
      <c r="E56" s="17">
        <f t="shared" si="11"/>
        <v>0</v>
      </c>
      <c r="F56" s="17">
        <f t="shared" si="11"/>
        <v>0</v>
      </c>
      <c r="G56" s="17">
        <f t="shared" si="11"/>
        <v>0</v>
      </c>
      <c r="H56" s="17">
        <f t="shared" si="11"/>
        <v>0</v>
      </c>
      <c r="I56" s="17">
        <f t="shared" si="11"/>
        <v>0</v>
      </c>
      <c r="J56" s="17">
        <f t="shared" si="11"/>
        <v>0</v>
      </c>
      <c r="K56" s="17">
        <f t="shared" si="11"/>
        <v>0</v>
      </c>
      <c r="L56" s="17">
        <f t="shared" si="11"/>
        <v>0</v>
      </c>
      <c r="M56" s="17">
        <f t="shared" si="11"/>
        <v>0</v>
      </c>
      <c r="N56" s="17">
        <f t="shared" si="11"/>
        <v>0</v>
      </c>
      <c r="O56" s="17">
        <f t="shared" si="11"/>
        <v>0</v>
      </c>
      <c r="P56" s="17">
        <f t="shared" si="11"/>
        <v>0</v>
      </c>
      <c r="Q56" s="13"/>
      <c r="R56" s="17">
        <f>SUM(R26:R55)</f>
        <v>0</v>
      </c>
      <c r="S56" s="10">
        <f t="shared" si="8"/>
        <v>0</v>
      </c>
    </row>
    <row r="57" spans="2:19" x14ac:dyDescent="0.3">
      <c r="B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1"/>
    </row>
    <row r="58" spans="2:19" ht="28.8" x14ac:dyDescent="0.3">
      <c r="B58" s="3" t="s">
        <v>19</v>
      </c>
      <c r="D58" s="18" t="s">
        <v>0</v>
      </c>
      <c r="E58" s="18" t="s">
        <v>1</v>
      </c>
      <c r="F58" s="18" t="s">
        <v>2</v>
      </c>
      <c r="G58" s="18" t="s">
        <v>3</v>
      </c>
      <c r="H58" s="18" t="s">
        <v>4</v>
      </c>
      <c r="I58" s="18" t="s">
        <v>5</v>
      </c>
      <c r="J58" s="18" t="s">
        <v>6</v>
      </c>
      <c r="K58" s="18" t="s">
        <v>7</v>
      </c>
      <c r="L58" s="18" t="s">
        <v>8</v>
      </c>
      <c r="M58" s="18" t="s">
        <v>9</v>
      </c>
      <c r="N58" s="18" t="s">
        <v>10</v>
      </c>
      <c r="O58" s="18" t="s">
        <v>11</v>
      </c>
      <c r="P58" s="18" t="s">
        <v>12</v>
      </c>
      <c r="Q58" s="13"/>
      <c r="R58" s="53" t="s">
        <v>23</v>
      </c>
      <c r="S58" s="8" t="s">
        <v>35</v>
      </c>
    </row>
    <row r="59" spans="2:19" x14ac:dyDescent="0.3">
      <c r="C59" s="23" t="s">
        <v>29</v>
      </c>
      <c r="D59" s="38"/>
      <c r="E59" s="39"/>
      <c r="F59" s="40"/>
      <c r="G59" s="39"/>
      <c r="H59" s="40"/>
      <c r="I59" s="39"/>
      <c r="J59" s="40"/>
      <c r="K59" s="39"/>
      <c r="L59" s="40"/>
      <c r="M59" s="39"/>
      <c r="N59" s="40"/>
      <c r="O59" s="41"/>
      <c r="P59" s="19">
        <f t="shared" ref="P59:P80" si="12">SUM(D59:O59)</f>
        <v>0</v>
      </c>
      <c r="Q59" s="13"/>
      <c r="R59" s="42"/>
      <c r="S59" s="10">
        <f t="shared" ref="S59:S81" si="13">R59-P59</f>
        <v>0</v>
      </c>
    </row>
    <row r="60" spans="2:19" x14ac:dyDescent="0.3">
      <c r="C60" s="23" t="s">
        <v>31</v>
      </c>
      <c r="D60" s="43"/>
      <c r="E60" s="44"/>
      <c r="F60" s="45"/>
      <c r="G60" s="44"/>
      <c r="H60" s="45"/>
      <c r="I60" s="44"/>
      <c r="J60" s="45"/>
      <c r="K60" s="44"/>
      <c r="L60" s="45"/>
      <c r="M60" s="44"/>
      <c r="N60" s="45"/>
      <c r="O60" s="46"/>
      <c r="P60" s="20">
        <f t="shared" si="12"/>
        <v>0</v>
      </c>
      <c r="Q60" s="13"/>
      <c r="R60" s="47"/>
      <c r="S60" s="10">
        <f t="shared" si="13"/>
        <v>0</v>
      </c>
    </row>
    <row r="61" spans="2:19" x14ac:dyDescent="0.3">
      <c r="C61" s="23" t="s">
        <v>30</v>
      </c>
      <c r="D61" s="43"/>
      <c r="E61" s="44"/>
      <c r="F61" s="45"/>
      <c r="G61" s="44"/>
      <c r="H61" s="45"/>
      <c r="I61" s="44"/>
      <c r="J61" s="45"/>
      <c r="K61" s="44"/>
      <c r="L61" s="45"/>
      <c r="M61" s="44"/>
      <c r="N61" s="45"/>
      <c r="O61" s="46"/>
      <c r="P61" s="20">
        <f t="shared" si="12"/>
        <v>0</v>
      </c>
      <c r="Q61" s="13"/>
      <c r="R61" s="47"/>
      <c r="S61" s="10">
        <f t="shared" si="13"/>
        <v>0</v>
      </c>
    </row>
    <row r="62" spans="2:19" x14ac:dyDescent="0.3">
      <c r="C62" s="23" t="s">
        <v>42</v>
      </c>
      <c r="D62" s="43"/>
      <c r="E62" s="44"/>
      <c r="F62" s="45"/>
      <c r="G62" s="44"/>
      <c r="H62" s="45"/>
      <c r="I62" s="44"/>
      <c r="J62" s="45"/>
      <c r="K62" s="44"/>
      <c r="L62" s="45"/>
      <c r="M62" s="44"/>
      <c r="N62" s="45"/>
      <c r="O62" s="46"/>
      <c r="P62" s="20">
        <f t="shared" si="12"/>
        <v>0</v>
      </c>
      <c r="Q62" s="13"/>
      <c r="R62" s="47"/>
      <c r="S62" s="10">
        <f t="shared" si="13"/>
        <v>0</v>
      </c>
    </row>
    <row r="63" spans="2:19" x14ac:dyDescent="0.3">
      <c r="C63" s="23" t="s">
        <v>40</v>
      </c>
      <c r="D63" s="43"/>
      <c r="E63" s="44"/>
      <c r="F63" s="45"/>
      <c r="G63" s="44"/>
      <c r="H63" s="45"/>
      <c r="I63" s="44"/>
      <c r="J63" s="45"/>
      <c r="K63" s="44"/>
      <c r="L63" s="45"/>
      <c r="M63" s="44"/>
      <c r="N63" s="45"/>
      <c r="O63" s="46"/>
      <c r="P63" s="20">
        <f t="shared" si="12"/>
        <v>0</v>
      </c>
      <c r="Q63" s="13"/>
      <c r="R63" s="47"/>
      <c r="S63" s="10">
        <f t="shared" si="13"/>
        <v>0</v>
      </c>
    </row>
    <row r="64" spans="2:19" x14ac:dyDescent="0.3">
      <c r="C64" s="23" t="s">
        <v>49</v>
      </c>
      <c r="D64" s="43"/>
      <c r="E64" s="44"/>
      <c r="F64" s="45"/>
      <c r="G64" s="44"/>
      <c r="H64" s="45"/>
      <c r="I64" s="44"/>
      <c r="J64" s="45"/>
      <c r="K64" s="44"/>
      <c r="L64" s="45"/>
      <c r="M64" s="44"/>
      <c r="N64" s="45"/>
      <c r="O64" s="46"/>
      <c r="P64" s="20">
        <f t="shared" si="12"/>
        <v>0</v>
      </c>
      <c r="Q64" s="13"/>
      <c r="R64" s="47"/>
      <c r="S64" s="10">
        <f t="shared" ref="S64:S69" si="14">R64-P64</f>
        <v>0</v>
      </c>
    </row>
    <row r="65" spans="3:19" x14ac:dyDescent="0.3">
      <c r="C65" s="23" t="s">
        <v>50</v>
      </c>
      <c r="D65" s="43"/>
      <c r="E65" s="44"/>
      <c r="F65" s="45"/>
      <c r="G65" s="44"/>
      <c r="H65" s="45"/>
      <c r="I65" s="44"/>
      <c r="J65" s="45"/>
      <c r="K65" s="44"/>
      <c r="L65" s="45"/>
      <c r="M65" s="44"/>
      <c r="N65" s="45"/>
      <c r="O65" s="46"/>
      <c r="P65" s="20">
        <f t="shared" si="12"/>
        <v>0</v>
      </c>
      <c r="Q65" s="13"/>
      <c r="R65" s="47"/>
      <c r="S65" s="10">
        <f t="shared" si="14"/>
        <v>0</v>
      </c>
    </row>
    <row r="66" spans="3:19" x14ac:dyDescent="0.3">
      <c r="C66" s="23" t="s">
        <v>51</v>
      </c>
      <c r="D66" s="43"/>
      <c r="E66" s="44"/>
      <c r="F66" s="45"/>
      <c r="G66" s="44"/>
      <c r="H66" s="45"/>
      <c r="I66" s="44"/>
      <c r="J66" s="45"/>
      <c r="K66" s="44"/>
      <c r="L66" s="45"/>
      <c r="M66" s="44"/>
      <c r="N66" s="45"/>
      <c r="O66" s="46"/>
      <c r="P66" s="20">
        <f t="shared" si="12"/>
        <v>0</v>
      </c>
      <c r="Q66" s="13"/>
      <c r="R66" s="47"/>
      <c r="S66" s="10">
        <f t="shared" si="14"/>
        <v>0</v>
      </c>
    </row>
    <row r="67" spans="3:19" x14ac:dyDescent="0.3">
      <c r="C67" s="23" t="s">
        <v>52</v>
      </c>
      <c r="D67" s="43"/>
      <c r="E67" s="44"/>
      <c r="F67" s="45"/>
      <c r="G67" s="44"/>
      <c r="H67" s="45"/>
      <c r="I67" s="44"/>
      <c r="J67" s="45"/>
      <c r="K67" s="44"/>
      <c r="L67" s="45"/>
      <c r="M67" s="44"/>
      <c r="N67" s="45"/>
      <c r="O67" s="46"/>
      <c r="P67" s="20">
        <f t="shared" si="12"/>
        <v>0</v>
      </c>
      <c r="Q67" s="13"/>
      <c r="R67" s="47"/>
      <c r="S67" s="10">
        <f t="shared" si="14"/>
        <v>0</v>
      </c>
    </row>
    <row r="68" spans="3:19" x14ac:dyDescent="0.3">
      <c r="C68" s="23" t="s">
        <v>53</v>
      </c>
      <c r="D68" s="43"/>
      <c r="E68" s="44"/>
      <c r="F68" s="45"/>
      <c r="G68" s="44"/>
      <c r="H68" s="45"/>
      <c r="I68" s="44"/>
      <c r="J68" s="45"/>
      <c r="K68" s="44"/>
      <c r="L68" s="45"/>
      <c r="M68" s="44"/>
      <c r="N68" s="45"/>
      <c r="O68" s="46"/>
      <c r="P68" s="20">
        <f t="shared" si="12"/>
        <v>0</v>
      </c>
      <c r="Q68" s="13"/>
      <c r="R68" s="47"/>
      <c r="S68" s="10">
        <f t="shared" si="14"/>
        <v>0</v>
      </c>
    </row>
    <row r="69" spans="3:19" x14ac:dyDescent="0.3">
      <c r="C69" s="23" t="s">
        <v>54</v>
      </c>
      <c r="D69" s="43"/>
      <c r="E69" s="44"/>
      <c r="F69" s="45"/>
      <c r="G69" s="44"/>
      <c r="H69" s="45"/>
      <c r="I69" s="44"/>
      <c r="J69" s="45"/>
      <c r="K69" s="44"/>
      <c r="L69" s="45"/>
      <c r="M69" s="44"/>
      <c r="N69" s="45"/>
      <c r="O69" s="46"/>
      <c r="P69" s="20">
        <f t="shared" si="12"/>
        <v>0</v>
      </c>
      <c r="Q69" s="13"/>
      <c r="R69" s="47"/>
      <c r="S69" s="10">
        <f t="shared" si="14"/>
        <v>0</v>
      </c>
    </row>
    <row r="70" spans="3:19" x14ac:dyDescent="0.3">
      <c r="C70" s="23" t="s">
        <v>55</v>
      </c>
      <c r="D70" s="43"/>
      <c r="E70" s="44"/>
      <c r="F70" s="45"/>
      <c r="G70" s="44"/>
      <c r="H70" s="45"/>
      <c r="I70" s="44"/>
      <c r="J70" s="45"/>
      <c r="K70" s="44"/>
      <c r="L70" s="45"/>
      <c r="M70" s="44"/>
      <c r="N70" s="45"/>
      <c r="O70" s="46"/>
      <c r="P70" s="20">
        <f t="shared" si="12"/>
        <v>0</v>
      </c>
      <c r="Q70" s="13"/>
      <c r="R70" s="47"/>
      <c r="S70" s="10">
        <f t="shared" ref="S70:S79" si="15">R70-P70</f>
        <v>0</v>
      </c>
    </row>
    <row r="71" spans="3:19" x14ac:dyDescent="0.3">
      <c r="C71" s="23" t="s">
        <v>56</v>
      </c>
      <c r="D71" s="43"/>
      <c r="E71" s="44"/>
      <c r="F71" s="45"/>
      <c r="G71" s="44"/>
      <c r="H71" s="45"/>
      <c r="I71" s="44"/>
      <c r="J71" s="45"/>
      <c r="K71" s="44"/>
      <c r="L71" s="45"/>
      <c r="M71" s="44"/>
      <c r="N71" s="45"/>
      <c r="O71" s="46"/>
      <c r="P71" s="20">
        <f t="shared" si="12"/>
        <v>0</v>
      </c>
      <c r="Q71" s="13"/>
      <c r="R71" s="47"/>
      <c r="S71" s="10">
        <f t="shared" si="15"/>
        <v>0</v>
      </c>
    </row>
    <row r="72" spans="3:19" x14ac:dyDescent="0.3">
      <c r="C72" s="23" t="s">
        <v>57</v>
      </c>
      <c r="D72" s="43"/>
      <c r="E72" s="44"/>
      <c r="F72" s="45"/>
      <c r="G72" s="44"/>
      <c r="H72" s="45"/>
      <c r="I72" s="44"/>
      <c r="J72" s="45"/>
      <c r="K72" s="44"/>
      <c r="L72" s="45"/>
      <c r="M72" s="44"/>
      <c r="N72" s="45"/>
      <c r="O72" s="46"/>
      <c r="P72" s="20">
        <f t="shared" si="12"/>
        <v>0</v>
      </c>
      <c r="Q72" s="13"/>
      <c r="R72" s="47"/>
      <c r="S72" s="10">
        <f t="shared" si="15"/>
        <v>0</v>
      </c>
    </row>
    <row r="73" spans="3:19" x14ac:dyDescent="0.3">
      <c r="C73" s="23" t="s">
        <v>58</v>
      </c>
      <c r="D73" s="43"/>
      <c r="E73" s="44"/>
      <c r="F73" s="45"/>
      <c r="G73" s="44"/>
      <c r="H73" s="45"/>
      <c r="I73" s="44"/>
      <c r="J73" s="45"/>
      <c r="K73" s="44"/>
      <c r="L73" s="45"/>
      <c r="M73" s="44"/>
      <c r="N73" s="45"/>
      <c r="O73" s="46"/>
      <c r="P73" s="20">
        <f t="shared" si="12"/>
        <v>0</v>
      </c>
      <c r="Q73" s="13"/>
      <c r="R73" s="47"/>
      <c r="S73" s="10">
        <f t="shared" si="15"/>
        <v>0</v>
      </c>
    </row>
    <row r="74" spans="3:19" x14ac:dyDescent="0.3">
      <c r="C74" s="23" t="s">
        <v>59</v>
      </c>
      <c r="D74" s="43"/>
      <c r="E74" s="44"/>
      <c r="F74" s="45"/>
      <c r="G74" s="44"/>
      <c r="H74" s="45"/>
      <c r="I74" s="44"/>
      <c r="J74" s="45"/>
      <c r="K74" s="44"/>
      <c r="L74" s="45"/>
      <c r="M74" s="44"/>
      <c r="N74" s="45"/>
      <c r="O74" s="46"/>
      <c r="P74" s="20">
        <f t="shared" si="12"/>
        <v>0</v>
      </c>
      <c r="Q74" s="13"/>
      <c r="R74" s="47"/>
      <c r="S74" s="10">
        <f t="shared" si="15"/>
        <v>0</v>
      </c>
    </row>
    <row r="75" spans="3:19" x14ac:dyDescent="0.3">
      <c r="C75" s="23" t="s">
        <v>60</v>
      </c>
      <c r="D75" s="43"/>
      <c r="E75" s="44"/>
      <c r="F75" s="45"/>
      <c r="G75" s="44"/>
      <c r="H75" s="45"/>
      <c r="I75" s="44"/>
      <c r="J75" s="45"/>
      <c r="K75" s="44"/>
      <c r="L75" s="45"/>
      <c r="M75" s="44"/>
      <c r="N75" s="45"/>
      <c r="O75" s="46"/>
      <c r="P75" s="20">
        <f t="shared" si="12"/>
        <v>0</v>
      </c>
      <c r="Q75" s="13"/>
      <c r="R75" s="47"/>
      <c r="S75" s="10">
        <f t="shared" si="15"/>
        <v>0</v>
      </c>
    </row>
    <row r="76" spans="3:19" x14ac:dyDescent="0.3">
      <c r="C76" s="23" t="s">
        <v>61</v>
      </c>
      <c r="D76" s="43"/>
      <c r="E76" s="44"/>
      <c r="F76" s="45"/>
      <c r="G76" s="44"/>
      <c r="H76" s="45"/>
      <c r="I76" s="44"/>
      <c r="J76" s="45"/>
      <c r="K76" s="44"/>
      <c r="L76" s="45"/>
      <c r="M76" s="44"/>
      <c r="N76" s="45"/>
      <c r="O76" s="46"/>
      <c r="P76" s="20">
        <f t="shared" si="12"/>
        <v>0</v>
      </c>
      <c r="Q76" s="13"/>
      <c r="R76" s="47"/>
      <c r="S76" s="10">
        <f t="shared" si="15"/>
        <v>0</v>
      </c>
    </row>
    <row r="77" spans="3:19" x14ac:dyDescent="0.3">
      <c r="C77" s="23" t="s">
        <v>62</v>
      </c>
      <c r="D77" s="43"/>
      <c r="E77" s="44"/>
      <c r="F77" s="45"/>
      <c r="G77" s="44"/>
      <c r="H77" s="45"/>
      <c r="I77" s="44"/>
      <c r="J77" s="45"/>
      <c r="K77" s="44"/>
      <c r="L77" s="45"/>
      <c r="M77" s="44"/>
      <c r="N77" s="45"/>
      <c r="O77" s="46"/>
      <c r="P77" s="20">
        <f t="shared" si="12"/>
        <v>0</v>
      </c>
      <c r="Q77" s="13"/>
      <c r="R77" s="47"/>
      <c r="S77" s="10">
        <f t="shared" si="15"/>
        <v>0</v>
      </c>
    </row>
    <row r="78" spans="3:19" x14ac:dyDescent="0.3">
      <c r="C78" s="23" t="s">
        <v>63</v>
      </c>
      <c r="D78" s="43"/>
      <c r="E78" s="44"/>
      <c r="F78" s="45"/>
      <c r="G78" s="44"/>
      <c r="H78" s="45"/>
      <c r="I78" s="44"/>
      <c r="J78" s="45"/>
      <c r="K78" s="44"/>
      <c r="L78" s="45"/>
      <c r="M78" s="44"/>
      <c r="N78" s="45"/>
      <c r="O78" s="46"/>
      <c r="P78" s="20">
        <f t="shared" si="12"/>
        <v>0</v>
      </c>
      <c r="Q78" s="13"/>
      <c r="R78" s="47"/>
      <c r="S78" s="10">
        <f t="shared" si="15"/>
        <v>0</v>
      </c>
    </row>
    <row r="79" spans="3:19" x14ac:dyDescent="0.3">
      <c r="C79" s="23" t="s">
        <v>64</v>
      </c>
      <c r="D79" s="43"/>
      <c r="E79" s="44"/>
      <c r="F79" s="45"/>
      <c r="G79" s="44"/>
      <c r="H79" s="45"/>
      <c r="I79" s="44"/>
      <c r="J79" s="45"/>
      <c r="K79" s="44"/>
      <c r="L79" s="45"/>
      <c r="M79" s="44"/>
      <c r="N79" s="45"/>
      <c r="O79" s="46"/>
      <c r="P79" s="20">
        <f t="shared" si="12"/>
        <v>0</v>
      </c>
      <c r="Q79" s="13"/>
      <c r="R79" s="47"/>
      <c r="S79" s="10">
        <f t="shared" si="15"/>
        <v>0</v>
      </c>
    </row>
    <row r="80" spans="3:19" x14ac:dyDescent="0.3">
      <c r="C80" s="23" t="s">
        <v>65</v>
      </c>
      <c r="D80" s="48"/>
      <c r="E80" s="49"/>
      <c r="F80" s="50"/>
      <c r="G80" s="49"/>
      <c r="H80" s="50"/>
      <c r="I80" s="49"/>
      <c r="J80" s="50"/>
      <c r="K80" s="49"/>
      <c r="L80" s="50"/>
      <c r="M80" s="49"/>
      <c r="N80" s="50"/>
      <c r="O80" s="51"/>
      <c r="P80" s="21">
        <f t="shared" si="12"/>
        <v>0</v>
      </c>
      <c r="Q80" s="13"/>
      <c r="R80" s="52"/>
      <c r="S80" s="10">
        <f t="shared" si="13"/>
        <v>0</v>
      </c>
    </row>
    <row r="81" spans="1:20" x14ac:dyDescent="0.3">
      <c r="D81" s="13">
        <f>SUM(D59:D80)</f>
        <v>0</v>
      </c>
      <c r="E81" s="13">
        <f t="shared" ref="E81:P81" si="16">SUM(E59:E80)</f>
        <v>0</v>
      </c>
      <c r="F81" s="13">
        <f t="shared" si="16"/>
        <v>0</v>
      </c>
      <c r="G81" s="13">
        <f t="shared" si="16"/>
        <v>0</v>
      </c>
      <c r="H81" s="13">
        <f t="shared" si="16"/>
        <v>0</v>
      </c>
      <c r="I81" s="13">
        <f t="shared" si="16"/>
        <v>0</v>
      </c>
      <c r="J81" s="13">
        <f t="shared" si="16"/>
        <v>0</v>
      </c>
      <c r="K81" s="13">
        <f t="shared" si="16"/>
        <v>0</v>
      </c>
      <c r="L81" s="13">
        <f t="shared" si="16"/>
        <v>0</v>
      </c>
      <c r="M81" s="13">
        <f t="shared" si="16"/>
        <v>0</v>
      </c>
      <c r="N81" s="13">
        <f t="shared" si="16"/>
        <v>0</v>
      </c>
      <c r="O81" s="13">
        <f t="shared" si="16"/>
        <v>0</v>
      </c>
      <c r="P81" s="13">
        <f t="shared" si="16"/>
        <v>0</v>
      </c>
      <c r="Q81" s="13"/>
      <c r="R81" s="13">
        <f t="shared" ref="R81" si="17">SUM(R59:R80)</f>
        <v>0</v>
      </c>
      <c r="S81" s="10">
        <f t="shared" si="13"/>
        <v>0</v>
      </c>
    </row>
    <row r="82" spans="1:20" x14ac:dyDescent="0.3"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1"/>
    </row>
    <row r="83" spans="1:20" x14ac:dyDescent="0.3">
      <c r="B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1"/>
    </row>
    <row r="84" spans="1:20" x14ac:dyDescent="0.3">
      <c r="B84" s="3" t="s">
        <v>24</v>
      </c>
      <c r="D84" s="24">
        <f t="shared" ref="D84:P84" si="18">SUM(D56,D81)</f>
        <v>0</v>
      </c>
      <c r="E84" s="25">
        <f t="shared" si="18"/>
        <v>0</v>
      </c>
      <c r="F84" s="25">
        <f t="shared" si="18"/>
        <v>0</v>
      </c>
      <c r="G84" s="25">
        <f t="shared" si="18"/>
        <v>0</v>
      </c>
      <c r="H84" s="25">
        <f t="shared" si="18"/>
        <v>0</v>
      </c>
      <c r="I84" s="25">
        <f t="shared" si="18"/>
        <v>0</v>
      </c>
      <c r="J84" s="25">
        <f t="shared" si="18"/>
        <v>0</v>
      </c>
      <c r="K84" s="25">
        <f t="shared" si="18"/>
        <v>0</v>
      </c>
      <c r="L84" s="25">
        <f t="shared" si="18"/>
        <v>0</v>
      </c>
      <c r="M84" s="25">
        <f t="shared" si="18"/>
        <v>0</v>
      </c>
      <c r="N84" s="25">
        <f t="shared" si="18"/>
        <v>0</v>
      </c>
      <c r="O84" s="22">
        <f t="shared" si="18"/>
        <v>0</v>
      </c>
      <c r="P84" s="22">
        <f t="shared" si="18"/>
        <v>0</v>
      </c>
      <c r="Q84" s="13"/>
      <c r="R84" s="54"/>
      <c r="S84" s="10">
        <f t="shared" ref="S84" si="19">R84-P84</f>
        <v>0</v>
      </c>
    </row>
    <row r="85" spans="1:20" x14ac:dyDescent="0.3"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1"/>
    </row>
    <row r="86" spans="1:20" x14ac:dyDescent="0.3">
      <c r="B86" s="3" t="s">
        <v>28</v>
      </c>
      <c r="D86" s="55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8"/>
      <c r="P86" s="22">
        <f t="shared" ref="P86" si="20">SUM(D86:O86)</f>
        <v>0</v>
      </c>
      <c r="Q86" s="13"/>
      <c r="R86" s="54"/>
      <c r="S86" s="10">
        <f t="shared" ref="S86" si="21">R86-P86</f>
        <v>0</v>
      </c>
    </row>
    <row r="87" spans="1:20" x14ac:dyDescent="0.3">
      <c r="B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1"/>
    </row>
    <row r="88" spans="1:20" x14ac:dyDescent="0.3">
      <c r="B88" s="3" t="s">
        <v>89</v>
      </c>
      <c r="D88" s="24">
        <f>D23+D84+D86</f>
        <v>0</v>
      </c>
      <c r="E88" s="25">
        <f t="shared" ref="E88:P88" si="22">E23+E84+E86</f>
        <v>0</v>
      </c>
      <c r="F88" s="25">
        <f t="shared" si="22"/>
        <v>0</v>
      </c>
      <c r="G88" s="25">
        <f t="shared" si="22"/>
        <v>0</v>
      </c>
      <c r="H88" s="25">
        <f t="shared" si="22"/>
        <v>0</v>
      </c>
      <c r="I88" s="25">
        <f t="shared" si="22"/>
        <v>0</v>
      </c>
      <c r="J88" s="25">
        <f t="shared" si="22"/>
        <v>0</v>
      </c>
      <c r="K88" s="25">
        <f t="shared" si="22"/>
        <v>0</v>
      </c>
      <c r="L88" s="25">
        <f t="shared" si="22"/>
        <v>0</v>
      </c>
      <c r="M88" s="25">
        <f t="shared" si="22"/>
        <v>0</v>
      </c>
      <c r="N88" s="25">
        <f t="shared" si="22"/>
        <v>0</v>
      </c>
      <c r="O88" s="22">
        <f t="shared" si="22"/>
        <v>0</v>
      </c>
      <c r="P88" s="22">
        <f t="shared" si="22"/>
        <v>0</v>
      </c>
      <c r="Q88" s="13"/>
      <c r="R88" s="54"/>
      <c r="S88" s="10">
        <f t="shared" ref="S88" si="23">R88-P88</f>
        <v>0</v>
      </c>
    </row>
    <row r="89" spans="1:20" x14ac:dyDescent="0.3">
      <c r="B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1"/>
    </row>
    <row r="90" spans="1:20" x14ac:dyDescent="0.3">
      <c r="B90" s="3" t="s">
        <v>44</v>
      </c>
      <c r="D90" s="24">
        <f>D16-D88</f>
        <v>0</v>
      </c>
      <c r="E90" s="25">
        <f t="shared" ref="E90:P90" si="24">E16-E88</f>
        <v>0</v>
      </c>
      <c r="F90" s="25">
        <f t="shared" si="24"/>
        <v>0</v>
      </c>
      <c r="G90" s="25">
        <f t="shared" si="24"/>
        <v>0</v>
      </c>
      <c r="H90" s="25">
        <f t="shared" si="24"/>
        <v>0</v>
      </c>
      <c r="I90" s="25">
        <f t="shared" si="24"/>
        <v>0</v>
      </c>
      <c r="J90" s="25">
        <f t="shared" si="24"/>
        <v>0</v>
      </c>
      <c r="K90" s="25">
        <f t="shared" si="24"/>
        <v>0</v>
      </c>
      <c r="L90" s="25">
        <f t="shared" si="24"/>
        <v>0</v>
      </c>
      <c r="M90" s="25">
        <f t="shared" si="24"/>
        <v>0</v>
      </c>
      <c r="N90" s="25">
        <f t="shared" si="24"/>
        <v>0</v>
      </c>
      <c r="O90" s="22">
        <f t="shared" si="24"/>
        <v>0</v>
      </c>
      <c r="P90" s="22">
        <f t="shared" si="24"/>
        <v>0</v>
      </c>
      <c r="Q90" s="13"/>
      <c r="R90" s="54"/>
      <c r="S90" s="10">
        <f t="shared" ref="S90" si="25">R90-P90</f>
        <v>0</v>
      </c>
    </row>
    <row r="91" spans="1:20" x14ac:dyDescent="0.3">
      <c r="B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2"/>
      <c r="S91" s="10"/>
      <c r="T91" s="1"/>
    </row>
    <row r="92" spans="1:20" x14ac:dyDescent="0.3">
      <c r="A92"/>
      <c r="B92" s="59" t="s">
        <v>26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2"/>
      <c r="S92" s="10"/>
      <c r="T92" s="1"/>
    </row>
    <row r="93" spans="1:20" x14ac:dyDescent="0.3">
      <c r="A93"/>
      <c r="B93" s="59"/>
      <c r="C93" s="23" t="s">
        <v>29</v>
      </c>
      <c r="D93" s="38"/>
      <c r="E93" s="39"/>
      <c r="F93" s="40"/>
      <c r="G93" s="39"/>
      <c r="H93" s="40"/>
      <c r="I93" s="39"/>
      <c r="J93" s="40"/>
      <c r="K93" s="39"/>
      <c r="L93" s="40"/>
      <c r="M93" s="39"/>
      <c r="N93" s="40"/>
      <c r="O93" s="41"/>
      <c r="P93" s="19">
        <f t="shared" ref="P93:P97" si="26">SUM(D93:O93)</f>
        <v>0</v>
      </c>
      <c r="Q93" s="13"/>
      <c r="R93" s="42"/>
      <c r="S93" s="10">
        <f t="shared" ref="S93:S97" si="27">R93-P93</f>
        <v>0</v>
      </c>
      <c r="T93" s="1"/>
    </row>
    <row r="94" spans="1:20" x14ac:dyDescent="0.3">
      <c r="A94"/>
      <c r="B94" s="59"/>
      <c r="C94" s="23" t="s">
        <v>31</v>
      </c>
      <c r="D94" s="43"/>
      <c r="E94" s="44"/>
      <c r="F94" s="45"/>
      <c r="G94" s="44"/>
      <c r="H94" s="45"/>
      <c r="I94" s="44"/>
      <c r="J94" s="45"/>
      <c r="K94" s="44"/>
      <c r="L94" s="45"/>
      <c r="M94" s="44"/>
      <c r="N94" s="45"/>
      <c r="O94" s="46"/>
      <c r="P94" s="20">
        <f t="shared" si="26"/>
        <v>0</v>
      </c>
      <c r="Q94" s="13"/>
      <c r="R94" s="47"/>
      <c r="S94" s="10">
        <f t="shared" si="27"/>
        <v>0</v>
      </c>
      <c r="T94" s="1"/>
    </row>
    <row r="95" spans="1:20" x14ac:dyDescent="0.3">
      <c r="A95"/>
      <c r="B95" s="59"/>
      <c r="C95" s="23" t="s">
        <v>30</v>
      </c>
      <c r="D95" s="43"/>
      <c r="E95" s="44"/>
      <c r="F95" s="45"/>
      <c r="G95" s="44"/>
      <c r="H95" s="45"/>
      <c r="I95" s="44"/>
      <c r="J95" s="45"/>
      <c r="K95" s="44"/>
      <c r="L95" s="45"/>
      <c r="M95" s="44"/>
      <c r="N95" s="45"/>
      <c r="O95" s="46"/>
      <c r="P95" s="20">
        <f t="shared" si="26"/>
        <v>0</v>
      </c>
      <c r="Q95" s="13"/>
      <c r="R95" s="47"/>
      <c r="S95" s="10"/>
      <c r="T95" s="1"/>
    </row>
    <row r="96" spans="1:20" x14ac:dyDescent="0.3">
      <c r="A96"/>
      <c r="B96" s="59"/>
      <c r="C96" s="23" t="s">
        <v>42</v>
      </c>
      <c r="D96" s="43"/>
      <c r="E96" s="44"/>
      <c r="F96" s="45"/>
      <c r="G96" s="44"/>
      <c r="H96" s="45"/>
      <c r="I96" s="44"/>
      <c r="J96" s="45"/>
      <c r="K96" s="44"/>
      <c r="L96" s="45"/>
      <c r="M96" s="44"/>
      <c r="N96" s="45"/>
      <c r="O96" s="46"/>
      <c r="P96" s="20">
        <f t="shared" si="26"/>
        <v>0</v>
      </c>
      <c r="Q96" s="13"/>
      <c r="R96" s="47"/>
      <c r="S96" s="10"/>
      <c r="T96" s="1"/>
    </row>
    <row r="97" spans="1:19" x14ac:dyDescent="0.3">
      <c r="A97"/>
      <c r="B97" s="59"/>
      <c r="C97" s="23" t="s">
        <v>40</v>
      </c>
      <c r="D97" s="48"/>
      <c r="E97" s="49"/>
      <c r="F97" s="50"/>
      <c r="G97" s="49"/>
      <c r="H97" s="50"/>
      <c r="I97" s="49"/>
      <c r="J97" s="50"/>
      <c r="K97" s="49"/>
      <c r="L97" s="50"/>
      <c r="M97" s="49"/>
      <c r="N97" s="50"/>
      <c r="O97" s="51"/>
      <c r="P97" s="21">
        <f t="shared" si="26"/>
        <v>0</v>
      </c>
      <c r="Q97" s="13"/>
      <c r="R97" s="52"/>
      <c r="S97" s="10">
        <f t="shared" si="27"/>
        <v>0</v>
      </c>
    </row>
    <row r="98" spans="1:19" x14ac:dyDescent="0.3">
      <c r="A98"/>
      <c r="B98" s="5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2"/>
      <c r="S98" s="10"/>
    </row>
    <row r="99" spans="1:19" x14ac:dyDescent="0.3">
      <c r="A99"/>
      <c r="B99" s="59" t="s">
        <v>27</v>
      </c>
      <c r="D99" s="24">
        <f>SUM(D93:D97)</f>
        <v>0</v>
      </c>
      <c r="E99" s="25">
        <f t="shared" ref="E99:P99" si="28">SUM(E93:E97)</f>
        <v>0</v>
      </c>
      <c r="F99" s="25">
        <f t="shared" si="28"/>
        <v>0</v>
      </c>
      <c r="G99" s="25">
        <f t="shared" si="28"/>
        <v>0</v>
      </c>
      <c r="H99" s="25">
        <f t="shared" si="28"/>
        <v>0</v>
      </c>
      <c r="I99" s="25">
        <f t="shared" si="28"/>
        <v>0</v>
      </c>
      <c r="J99" s="25">
        <f t="shared" si="28"/>
        <v>0</v>
      </c>
      <c r="K99" s="25">
        <f t="shared" si="28"/>
        <v>0</v>
      </c>
      <c r="L99" s="25">
        <f t="shared" si="28"/>
        <v>0</v>
      </c>
      <c r="M99" s="25">
        <f t="shared" si="28"/>
        <v>0</v>
      </c>
      <c r="N99" s="25">
        <f t="shared" si="28"/>
        <v>0</v>
      </c>
      <c r="O99" s="22">
        <f t="shared" si="28"/>
        <v>0</v>
      </c>
      <c r="P99" s="22">
        <f t="shared" si="28"/>
        <v>0</v>
      </c>
      <c r="Q99" s="13"/>
      <c r="R99" s="54"/>
      <c r="S99" s="10">
        <f t="shared" ref="S99" si="29">R99-P99</f>
        <v>0</v>
      </c>
    </row>
    <row r="100" spans="1:19" x14ac:dyDescent="0.3">
      <c r="A100"/>
      <c r="B100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/>
    </row>
    <row r="101" spans="1:19" x14ac:dyDescent="0.3">
      <c r="A101"/>
      <c r="B101" s="59" t="s">
        <v>39</v>
      </c>
      <c r="C101" s="9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1:19" x14ac:dyDescent="0.3">
      <c r="A102"/>
      <c r="B102" s="59"/>
      <c r="C102" s="23" t="s">
        <v>29</v>
      </c>
      <c r="D102" s="38"/>
      <c r="E102" s="39"/>
      <c r="F102" s="40"/>
      <c r="G102" s="39"/>
      <c r="H102" s="40"/>
      <c r="I102" s="39"/>
      <c r="J102" s="40"/>
      <c r="K102" s="39"/>
      <c r="L102" s="40"/>
      <c r="M102" s="39"/>
      <c r="N102" s="40"/>
      <c r="O102" s="41"/>
      <c r="P102" s="19">
        <f t="shared" ref="P102:P106" si="30">SUM(D102:O102)</f>
        <v>0</v>
      </c>
      <c r="Q102" s="13"/>
      <c r="R102" s="42"/>
      <c r="S102" s="10">
        <f t="shared" ref="S102:S103" si="31">R102-P102</f>
        <v>0</v>
      </c>
    </row>
    <row r="103" spans="1:19" x14ac:dyDescent="0.3">
      <c r="A103"/>
      <c r="B103" s="59"/>
      <c r="C103" s="23" t="s">
        <v>31</v>
      </c>
      <c r="D103" s="43"/>
      <c r="E103" s="44"/>
      <c r="F103" s="45"/>
      <c r="G103" s="44"/>
      <c r="H103" s="45"/>
      <c r="I103" s="44"/>
      <c r="J103" s="45"/>
      <c r="K103" s="44"/>
      <c r="L103" s="45"/>
      <c r="M103" s="44"/>
      <c r="N103" s="45"/>
      <c r="O103" s="46"/>
      <c r="P103" s="20">
        <f t="shared" si="30"/>
        <v>0</v>
      </c>
      <c r="Q103" s="13"/>
      <c r="R103" s="47"/>
      <c r="S103" s="10">
        <f t="shared" si="31"/>
        <v>0</v>
      </c>
    </row>
    <row r="104" spans="1:19" x14ac:dyDescent="0.3">
      <c r="A104"/>
      <c r="B104" s="59"/>
      <c r="C104" s="23" t="s">
        <v>30</v>
      </c>
      <c r="D104" s="43"/>
      <c r="E104" s="44"/>
      <c r="F104" s="45"/>
      <c r="G104" s="44"/>
      <c r="H104" s="45"/>
      <c r="I104" s="44"/>
      <c r="J104" s="45"/>
      <c r="K104" s="44"/>
      <c r="L104" s="45"/>
      <c r="M104" s="44"/>
      <c r="N104" s="45"/>
      <c r="O104" s="46"/>
      <c r="P104" s="20">
        <f t="shared" si="30"/>
        <v>0</v>
      </c>
      <c r="Q104" s="13"/>
      <c r="R104" s="47"/>
      <c r="S104" s="10"/>
    </row>
    <row r="105" spans="1:19" x14ac:dyDescent="0.3">
      <c r="A105"/>
      <c r="B105" s="59"/>
      <c r="C105" s="23" t="s">
        <v>42</v>
      </c>
      <c r="D105" s="43"/>
      <c r="E105" s="44"/>
      <c r="F105" s="45"/>
      <c r="G105" s="44"/>
      <c r="H105" s="45"/>
      <c r="I105" s="44"/>
      <c r="J105" s="45"/>
      <c r="K105" s="44"/>
      <c r="L105" s="45"/>
      <c r="M105" s="44"/>
      <c r="N105" s="45"/>
      <c r="O105" s="46"/>
      <c r="P105" s="20">
        <f t="shared" si="30"/>
        <v>0</v>
      </c>
      <c r="Q105" s="13"/>
      <c r="R105" s="47"/>
      <c r="S105" s="10"/>
    </row>
    <row r="106" spans="1:19" x14ac:dyDescent="0.3">
      <c r="A106"/>
      <c r="B106"/>
      <c r="C106" s="23" t="s">
        <v>40</v>
      </c>
      <c r="D106" s="43"/>
      <c r="E106" s="44"/>
      <c r="F106" s="45"/>
      <c r="G106" s="44"/>
      <c r="H106" s="45"/>
      <c r="I106" s="44"/>
      <c r="J106" s="45"/>
      <c r="K106" s="44"/>
      <c r="L106" s="45"/>
      <c r="M106" s="44"/>
      <c r="N106" s="45"/>
      <c r="O106" s="46"/>
      <c r="P106" s="20">
        <f t="shared" si="30"/>
        <v>0</v>
      </c>
      <c r="Q106" s="13"/>
      <c r="R106" s="47"/>
      <c r="S106" s="10">
        <f t="shared" ref="S106" si="32">R106-P106</f>
        <v>0</v>
      </c>
    </row>
    <row r="107" spans="1:19" x14ac:dyDescent="0.3">
      <c r="A107"/>
      <c r="B107" s="59"/>
      <c r="D107" s="17">
        <f>SUM(D102:D106)</f>
        <v>0</v>
      </c>
      <c r="E107" s="17">
        <f t="shared" ref="E107:P107" si="33">SUM(E102:E106)</f>
        <v>0</v>
      </c>
      <c r="F107" s="17">
        <f t="shared" si="33"/>
        <v>0</v>
      </c>
      <c r="G107" s="17">
        <f t="shared" si="33"/>
        <v>0</v>
      </c>
      <c r="H107" s="17">
        <f t="shared" si="33"/>
        <v>0</v>
      </c>
      <c r="I107" s="17">
        <f t="shared" si="33"/>
        <v>0</v>
      </c>
      <c r="J107" s="17">
        <f t="shared" si="33"/>
        <v>0</v>
      </c>
      <c r="K107" s="17">
        <f t="shared" si="33"/>
        <v>0</v>
      </c>
      <c r="L107" s="17">
        <f t="shared" si="33"/>
        <v>0</v>
      </c>
      <c r="M107" s="17">
        <f t="shared" si="33"/>
        <v>0</v>
      </c>
      <c r="N107" s="17">
        <f t="shared" si="33"/>
        <v>0</v>
      </c>
      <c r="O107" s="17">
        <f t="shared" si="33"/>
        <v>0</v>
      </c>
      <c r="P107" s="17">
        <f t="shared" si="33"/>
        <v>0</v>
      </c>
      <c r="Q107" s="17"/>
      <c r="R107" s="17"/>
      <c r="S107" s="10">
        <f t="shared" ref="S107:S117" si="34">R107-P107</f>
        <v>0</v>
      </c>
    </row>
    <row r="108" spans="1:19" x14ac:dyDescent="0.3">
      <c r="A108" s="134"/>
      <c r="B108" s="134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4"/>
    </row>
    <row r="109" spans="1:19" x14ac:dyDescent="0.3">
      <c r="A109" s="134"/>
      <c r="B109" s="59" t="s">
        <v>46</v>
      </c>
      <c r="C109" s="9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</row>
    <row r="110" spans="1:19" x14ac:dyDescent="0.3">
      <c r="A110" s="134"/>
      <c r="B110" s="59"/>
      <c r="C110" s="23" t="s">
        <v>29</v>
      </c>
      <c r="D110" s="38"/>
      <c r="E110" s="39"/>
      <c r="F110" s="40"/>
      <c r="G110" s="39"/>
      <c r="H110" s="40"/>
      <c r="I110" s="39"/>
      <c r="J110" s="40"/>
      <c r="K110" s="39"/>
      <c r="L110" s="40"/>
      <c r="M110" s="39"/>
      <c r="N110" s="40"/>
      <c r="O110" s="41"/>
      <c r="P110" s="19">
        <f t="shared" ref="P110:P114" si="35">SUM(D110:O110)</f>
        <v>0</v>
      </c>
      <c r="Q110" s="13"/>
      <c r="R110" s="42"/>
      <c r="S110" s="10">
        <f t="shared" ref="S110:S111" si="36">R110-P110</f>
        <v>0</v>
      </c>
    </row>
    <row r="111" spans="1:19" x14ac:dyDescent="0.3">
      <c r="A111" s="134"/>
      <c r="B111" s="59"/>
      <c r="C111" s="23" t="s">
        <v>31</v>
      </c>
      <c r="D111" s="43"/>
      <c r="E111" s="44"/>
      <c r="F111" s="45"/>
      <c r="G111" s="44"/>
      <c r="H111" s="45"/>
      <c r="I111" s="44"/>
      <c r="J111" s="45"/>
      <c r="K111" s="44"/>
      <c r="L111" s="45"/>
      <c r="M111" s="44"/>
      <c r="N111" s="45"/>
      <c r="O111" s="46"/>
      <c r="P111" s="20">
        <f t="shared" si="35"/>
        <v>0</v>
      </c>
      <c r="Q111" s="13"/>
      <c r="R111" s="47"/>
      <c r="S111" s="10">
        <f t="shared" si="36"/>
        <v>0</v>
      </c>
    </row>
    <row r="112" spans="1:19" x14ac:dyDescent="0.3">
      <c r="A112" s="134"/>
      <c r="B112" s="59"/>
      <c r="C112" s="23" t="s">
        <v>30</v>
      </c>
      <c r="D112" s="43"/>
      <c r="E112" s="44"/>
      <c r="F112" s="45"/>
      <c r="G112" s="44"/>
      <c r="H112" s="45"/>
      <c r="I112" s="44"/>
      <c r="J112" s="45"/>
      <c r="K112" s="44"/>
      <c r="L112" s="45"/>
      <c r="M112" s="44"/>
      <c r="N112" s="45"/>
      <c r="O112" s="46"/>
      <c r="P112" s="20">
        <f t="shared" si="35"/>
        <v>0</v>
      </c>
      <c r="Q112" s="13"/>
      <c r="R112" s="47"/>
      <c r="S112" s="10"/>
    </row>
    <row r="113" spans="1:19" x14ac:dyDescent="0.3">
      <c r="A113" s="134"/>
      <c r="B113" s="59"/>
      <c r="C113" s="23" t="s">
        <v>42</v>
      </c>
      <c r="D113" s="43"/>
      <c r="E113" s="44"/>
      <c r="F113" s="45"/>
      <c r="G113" s="44"/>
      <c r="H113" s="45"/>
      <c r="I113" s="44"/>
      <c r="J113" s="45"/>
      <c r="K113" s="44"/>
      <c r="L113" s="45"/>
      <c r="M113" s="44"/>
      <c r="N113" s="45"/>
      <c r="O113" s="46"/>
      <c r="P113" s="20">
        <f t="shared" si="35"/>
        <v>0</v>
      </c>
      <c r="Q113" s="13"/>
      <c r="R113" s="47"/>
      <c r="S113" s="10"/>
    </row>
    <row r="114" spans="1:19" x14ac:dyDescent="0.3">
      <c r="A114" s="134"/>
      <c r="B114" s="134"/>
      <c r="C114" s="23" t="s">
        <v>40</v>
      </c>
      <c r="D114" s="43"/>
      <c r="E114" s="44"/>
      <c r="F114" s="45"/>
      <c r="G114" s="44"/>
      <c r="H114" s="45"/>
      <c r="I114" s="44"/>
      <c r="J114" s="45"/>
      <c r="K114" s="44"/>
      <c r="L114" s="45"/>
      <c r="M114" s="44"/>
      <c r="N114" s="45"/>
      <c r="O114" s="46"/>
      <c r="P114" s="20">
        <f t="shared" si="35"/>
        <v>0</v>
      </c>
      <c r="Q114" s="13"/>
      <c r="R114" s="47"/>
      <c r="S114" s="10">
        <f t="shared" ref="S114:S115" si="37">R114-P114</f>
        <v>0</v>
      </c>
    </row>
    <row r="115" spans="1:19" x14ac:dyDescent="0.3">
      <c r="A115" s="134"/>
      <c r="B115" s="59"/>
      <c r="D115" s="17">
        <f t="shared" ref="D115:P115" si="38">SUM(D110:D114)</f>
        <v>0</v>
      </c>
      <c r="E115" s="17">
        <f t="shared" si="38"/>
        <v>0</v>
      </c>
      <c r="F115" s="17">
        <f t="shared" si="38"/>
        <v>0</v>
      </c>
      <c r="G115" s="17">
        <f t="shared" si="38"/>
        <v>0</v>
      </c>
      <c r="H115" s="17">
        <f t="shared" si="38"/>
        <v>0</v>
      </c>
      <c r="I115" s="17">
        <f t="shared" si="38"/>
        <v>0</v>
      </c>
      <c r="J115" s="17">
        <f t="shared" si="38"/>
        <v>0</v>
      </c>
      <c r="K115" s="17">
        <f t="shared" si="38"/>
        <v>0</v>
      </c>
      <c r="L115" s="17">
        <f t="shared" si="38"/>
        <v>0</v>
      </c>
      <c r="M115" s="17">
        <f t="shared" si="38"/>
        <v>0</v>
      </c>
      <c r="N115" s="17">
        <f t="shared" si="38"/>
        <v>0</v>
      </c>
      <c r="O115" s="17">
        <f t="shared" si="38"/>
        <v>0</v>
      </c>
      <c r="P115" s="17">
        <f t="shared" si="38"/>
        <v>0</v>
      </c>
      <c r="Q115" s="17"/>
      <c r="R115" s="17"/>
      <c r="S115" s="10">
        <f t="shared" si="37"/>
        <v>0</v>
      </c>
    </row>
    <row r="116" spans="1:19" x14ac:dyDescent="0.3">
      <c r="A116"/>
      <c r="B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</row>
    <row r="117" spans="1:19" x14ac:dyDescent="0.3">
      <c r="A117"/>
      <c r="B117" s="59" t="s">
        <v>41</v>
      </c>
      <c r="D117" s="24">
        <f>D90-D99+D107-D115</f>
        <v>0</v>
      </c>
      <c r="E117" s="25">
        <f t="shared" ref="E117:P117" si="39">E90-E99+E107-E115</f>
        <v>0</v>
      </c>
      <c r="F117" s="25">
        <f t="shared" si="39"/>
        <v>0</v>
      </c>
      <c r="G117" s="25">
        <f t="shared" si="39"/>
        <v>0</v>
      </c>
      <c r="H117" s="25">
        <f t="shared" si="39"/>
        <v>0</v>
      </c>
      <c r="I117" s="25">
        <f t="shared" si="39"/>
        <v>0</v>
      </c>
      <c r="J117" s="25">
        <f t="shared" si="39"/>
        <v>0</v>
      </c>
      <c r="K117" s="25">
        <f t="shared" si="39"/>
        <v>0</v>
      </c>
      <c r="L117" s="25">
        <f t="shared" si="39"/>
        <v>0</v>
      </c>
      <c r="M117" s="25">
        <f t="shared" si="39"/>
        <v>0</v>
      </c>
      <c r="N117" s="25">
        <f t="shared" si="39"/>
        <v>0</v>
      </c>
      <c r="O117" s="22">
        <f t="shared" si="39"/>
        <v>0</v>
      </c>
      <c r="P117" s="22">
        <f t="shared" si="39"/>
        <v>0</v>
      </c>
      <c r="Q117" s="13"/>
      <c r="R117" s="54"/>
      <c r="S117" s="10">
        <f t="shared" si="34"/>
        <v>0</v>
      </c>
    </row>
  </sheetData>
  <mergeCells count="6">
    <mergeCell ref="R4:R5"/>
    <mergeCell ref="R24:R25"/>
    <mergeCell ref="C2:G2"/>
    <mergeCell ref="L2:P2"/>
    <mergeCell ref="I2:J2"/>
    <mergeCell ref="R1:S2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17"/>
  <sheetViews>
    <sheetView showGridLines="0" zoomScaleNormal="100" workbookViewId="0">
      <selection activeCell="J11" sqref="J11"/>
    </sheetView>
  </sheetViews>
  <sheetFormatPr defaultColWidth="8.6640625" defaultRowHeight="14.4" x14ac:dyDescent="0.3"/>
  <cols>
    <col min="1" max="2" width="8.6640625" style="4"/>
    <col min="3" max="3" width="22.109375" style="9" bestFit="1" customWidth="1"/>
    <col min="4" max="16" width="8.6640625" style="13"/>
    <col min="17" max="16384" width="8.6640625" style="4"/>
  </cols>
  <sheetData>
    <row r="2" spans="2:16" s="2" customFormat="1" ht="23.4" x14ac:dyDescent="0.45">
      <c r="C2" s="137" t="s">
        <v>36</v>
      </c>
      <c r="D2" s="138"/>
      <c r="E2" s="138"/>
      <c r="F2" s="138"/>
      <c r="G2" s="139"/>
      <c r="H2" s="14"/>
      <c r="I2" s="143" t="s">
        <v>74</v>
      </c>
      <c r="J2" s="144"/>
      <c r="K2" s="14"/>
      <c r="L2" s="145" t="s">
        <v>14</v>
      </c>
      <c r="M2" s="146"/>
      <c r="N2" s="146"/>
      <c r="O2" s="146"/>
      <c r="P2" s="147"/>
    </row>
    <row r="4" spans="2:16" x14ac:dyDescent="0.3">
      <c r="B4" s="3" t="s">
        <v>20</v>
      </c>
    </row>
    <row r="5" spans="2:16" x14ac:dyDescent="0.3">
      <c r="D5" s="18" t="s">
        <v>0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</row>
    <row r="6" spans="2:16" x14ac:dyDescent="0.3">
      <c r="C6" s="9" t="str">
        <f>'Monthly Projections'!C6</f>
        <v>Category 1</v>
      </c>
      <c r="D6" s="26"/>
      <c r="E6" s="5"/>
      <c r="F6" s="27"/>
      <c r="G6" s="5"/>
      <c r="H6" s="27"/>
      <c r="I6" s="5"/>
      <c r="J6" s="27"/>
      <c r="K6" s="5"/>
      <c r="L6" s="27"/>
      <c r="M6" s="5"/>
      <c r="N6" s="27"/>
      <c r="O6" s="28"/>
      <c r="P6" s="19">
        <f>SUM(D6:O6)</f>
        <v>0</v>
      </c>
    </row>
    <row r="7" spans="2:16" x14ac:dyDescent="0.3">
      <c r="C7" s="9" t="str">
        <f>'Monthly Projections'!C7</f>
        <v>Category 2</v>
      </c>
      <c r="D7" s="29"/>
      <c r="E7" s="6"/>
      <c r="F7" s="30"/>
      <c r="G7" s="6"/>
      <c r="H7" s="30"/>
      <c r="I7" s="6"/>
      <c r="J7" s="30"/>
      <c r="K7" s="6"/>
      <c r="L7" s="30"/>
      <c r="M7" s="6"/>
      <c r="N7" s="30"/>
      <c r="O7" s="31"/>
      <c r="P7" s="20">
        <f>SUM(D7:O7)</f>
        <v>0</v>
      </c>
    </row>
    <row r="8" spans="2:16" x14ac:dyDescent="0.3">
      <c r="C8" s="9" t="str">
        <f>'Monthly Projections'!C8</f>
        <v>Category 3</v>
      </c>
      <c r="D8" s="29"/>
      <c r="E8" s="6"/>
      <c r="F8" s="30"/>
      <c r="G8" s="6"/>
      <c r="H8" s="30"/>
      <c r="I8" s="6"/>
      <c r="J8" s="30"/>
      <c r="K8" s="6"/>
      <c r="L8" s="30"/>
      <c r="M8" s="6"/>
      <c r="N8" s="30"/>
      <c r="O8" s="31"/>
      <c r="P8" s="20">
        <f t="shared" ref="P8:P15" si="0">SUM(D8:O8)</f>
        <v>0</v>
      </c>
    </row>
    <row r="9" spans="2:16" x14ac:dyDescent="0.3">
      <c r="C9" s="9" t="str">
        <f>'Monthly Projections'!C9</f>
        <v>Category 4</v>
      </c>
      <c r="D9" s="29"/>
      <c r="E9" s="6"/>
      <c r="F9" s="30"/>
      <c r="G9" s="6"/>
      <c r="H9" s="30"/>
      <c r="I9" s="6"/>
      <c r="J9" s="30"/>
      <c r="K9" s="6"/>
      <c r="L9" s="30"/>
      <c r="M9" s="6"/>
      <c r="N9" s="30"/>
      <c r="O9" s="31"/>
      <c r="P9" s="20">
        <f t="shared" si="0"/>
        <v>0</v>
      </c>
    </row>
    <row r="10" spans="2:16" x14ac:dyDescent="0.3">
      <c r="C10" s="9" t="str">
        <f>'Monthly Projections'!C10</f>
        <v>Category 5</v>
      </c>
      <c r="D10" s="29"/>
      <c r="E10" s="6"/>
      <c r="F10" s="30"/>
      <c r="G10" s="6"/>
      <c r="H10" s="30"/>
      <c r="I10" s="6"/>
      <c r="J10" s="30"/>
      <c r="K10" s="6"/>
      <c r="L10" s="30"/>
      <c r="M10" s="6"/>
      <c r="N10" s="30"/>
      <c r="O10" s="31"/>
      <c r="P10" s="20">
        <f t="shared" si="0"/>
        <v>0</v>
      </c>
    </row>
    <row r="11" spans="2:16" x14ac:dyDescent="0.3">
      <c r="C11" s="9" t="str">
        <f>'Monthly Projections'!C11</f>
        <v>Category 6</v>
      </c>
      <c r="D11" s="29"/>
      <c r="E11" s="6"/>
      <c r="F11" s="30"/>
      <c r="G11" s="6"/>
      <c r="H11" s="30"/>
      <c r="I11" s="6"/>
      <c r="J11" s="30"/>
      <c r="K11" s="6"/>
      <c r="L11" s="30"/>
      <c r="M11" s="6"/>
      <c r="N11" s="30"/>
      <c r="O11" s="31"/>
      <c r="P11" s="20">
        <f t="shared" si="0"/>
        <v>0</v>
      </c>
    </row>
    <row r="12" spans="2:16" x14ac:dyDescent="0.3">
      <c r="C12" s="9" t="str">
        <f>'Monthly Projections'!C12</f>
        <v>Category 7</v>
      </c>
      <c r="D12" s="29"/>
      <c r="E12" s="6"/>
      <c r="F12" s="30"/>
      <c r="G12" s="6"/>
      <c r="H12" s="30"/>
      <c r="I12" s="6"/>
      <c r="J12" s="30"/>
      <c r="K12" s="6"/>
      <c r="L12" s="30"/>
      <c r="M12" s="6"/>
      <c r="N12" s="30"/>
      <c r="O12" s="31"/>
      <c r="P12" s="20">
        <f t="shared" si="0"/>
        <v>0</v>
      </c>
    </row>
    <row r="13" spans="2:16" x14ac:dyDescent="0.3">
      <c r="C13" s="9" t="str">
        <f>'Monthly Projections'!C13</f>
        <v>Category 8</v>
      </c>
      <c r="D13" s="29"/>
      <c r="E13" s="6"/>
      <c r="F13" s="30"/>
      <c r="G13" s="6"/>
      <c r="H13" s="30"/>
      <c r="I13" s="6"/>
      <c r="J13" s="30"/>
      <c r="K13" s="6"/>
      <c r="L13" s="30"/>
      <c r="M13" s="6"/>
      <c r="N13" s="30"/>
      <c r="O13" s="31"/>
      <c r="P13" s="20">
        <f t="shared" si="0"/>
        <v>0</v>
      </c>
    </row>
    <row r="14" spans="2:16" x14ac:dyDescent="0.3">
      <c r="C14" s="9" t="str">
        <f>'Monthly Projections'!C14</f>
        <v>Category 9</v>
      </c>
      <c r="D14" s="29"/>
      <c r="E14" s="6"/>
      <c r="F14" s="30"/>
      <c r="G14" s="6"/>
      <c r="H14" s="30"/>
      <c r="I14" s="6"/>
      <c r="J14" s="30"/>
      <c r="K14" s="6"/>
      <c r="L14" s="30"/>
      <c r="M14" s="6"/>
      <c r="N14" s="30"/>
      <c r="O14" s="31"/>
      <c r="P14" s="20">
        <f t="shared" si="0"/>
        <v>0</v>
      </c>
    </row>
    <row r="15" spans="2:16" x14ac:dyDescent="0.3">
      <c r="C15" s="9" t="str">
        <f>'Monthly Projections'!C15</f>
        <v>Category 10</v>
      </c>
      <c r="D15" s="32"/>
      <c r="E15" s="7"/>
      <c r="F15" s="33"/>
      <c r="G15" s="7"/>
      <c r="H15" s="33"/>
      <c r="I15" s="7"/>
      <c r="J15" s="33"/>
      <c r="K15" s="7"/>
      <c r="L15" s="33"/>
      <c r="M15" s="7"/>
      <c r="N15" s="33"/>
      <c r="O15" s="34"/>
      <c r="P15" s="21">
        <f t="shared" si="0"/>
        <v>0</v>
      </c>
    </row>
    <row r="16" spans="2:16" x14ac:dyDescent="0.3">
      <c r="D16" s="13">
        <f t="shared" ref="D16:P16" si="1">SUM(D6:D15)</f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  <c r="H16" s="13">
        <f t="shared" si="1"/>
        <v>0</v>
      </c>
      <c r="I16" s="13">
        <f t="shared" si="1"/>
        <v>0</v>
      </c>
      <c r="J16" s="13">
        <f t="shared" si="1"/>
        <v>0</v>
      </c>
      <c r="K16" s="13">
        <f t="shared" si="1"/>
        <v>0</v>
      </c>
      <c r="L16" s="13">
        <f t="shared" si="1"/>
        <v>0</v>
      </c>
      <c r="M16" s="13">
        <f t="shared" si="1"/>
        <v>0</v>
      </c>
      <c r="N16" s="13">
        <f t="shared" si="1"/>
        <v>0</v>
      </c>
      <c r="O16" s="13">
        <f t="shared" si="1"/>
        <v>0</v>
      </c>
      <c r="P16" s="13">
        <f t="shared" si="1"/>
        <v>0</v>
      </c>
    </row>
    <row r="17" spans="1:16" x14ac:dyDescent="0.3">
      <c r="A17"/>
      <c r="B17" s="59" t="s">
        <v>47</v>
      </c>
    </row>
    <row r="18" spans="1:16" x14ac:dyDescent="0.3">
      <c r="A18"/>
      <c r="B18" s="59"/>
      <c r="C18" s="9" t="str">
        <f>'Monthly Projections'!C18</f>
        <v>Category 1</v>
      </c>
      <c r="D18" s="26"/>
      <c r="E18" s="5"/>
      <c r="F18" s="27"/>
      <c r="G18" s="5"/>
      <c r="H18" s="27"/>
      <c r="I18" s="5"/>
      <c r="J18" s="27"/>
      <c r="K18" s="5"/>
      <c r="L18" s="27"/>
      <c r="M18" s="5"/>
      <c r="N18" s="27"/>
      <c r="O18" s="28"/>
      <c r="P18" s="19">
        <f t="shared" ref="P18:P22" si="2">SUM(D18:O18)</f>
        <v>0</v>
      </c>
    </row>
    <row r="19" spans="1:16" x14ac:dyDescent="0.3">
      <c r="A19"/>
      <c r="B19" s="59"/>
      <c r="C19" s="9" t="str">
        <f>'Monthly Projections'!C19</f>
        <v>Category 2</v>
      </c>
      <c r="D19" s="29"/>
      <c r="E19" s="6"/>
      <c r="F19" s="30"/>
      <c r="G19" s="6"/>
      <c r="H19" s="30"/>
      <c r="I19" s="6"/>
      <c r="J19" s="30"/>
      <c r="K19" s="6"/>
      <c r="L19" s="30"/>
      <c r="M19" s="6"/>
      <c r="N19" s="30"/>
      <c r="O19" s="31"/>
      <c r="P19" s="20">
        <f t="shared" si="2"/>
        <v>0</v>
      </c>
    </row>
    <row r="20" spans="1:16" x14ac:dyDescent="0.3">
      <c r="A20"/>
      <c r="B20" s="59"/>
      <c r="C20" s="9" t="str">
        <f>'Monthly Projections'!C20</f>
        <v>Category 3</v>
      </c>
      <c r="D20" s="29"/>
      <c r="E20" s="6"/>
      <c r="F20" s="30"/>
      <c r="G20" s="6"/>
      <c r="H20" s="30"/>
      <c r="I20" s="6"/>
      <c r="J20" s="30"/>
      <c r="K20" s="6"/>
      <c r="L20" s="30"/>
      <c r="M20" s="6"/>
      <c r="N20" s="30"/>
      <c r="O20" s="31"/>
      <c r="P20" s="20">
        <f t="shared" si="2"/>
        <v>0</v>
      </c>
    </row>
    <row r="21" spans="1:16" x14ac:dyDescent="0.3">
      <c r="A21"/>
      <c r="B21" s="59"/>
      <c r="C21" s="9" t="str">
        <f>'Monthly Projections'!C21</f>
        <v>Category 4</v>
      </c>
      <c r="D21" s="29"/>
      <c r="E21" s="6"/>
      <c r="F21" s="30"/>
      <c r="G21" s="6"/>
      <c r="H21" s="30"/>
      <c r="I21" s="6"/>
      <c r="J21" s="30"/>
      <c r="K21" s="6"/>
      <c r="L21" s="30"/>
      <c r="M21" s="6"/>
      <c r="N21" s="30"/>
      <c r="O21" s="31"/>
      <c r="P21" s="20">
        <f t="shared" si="2"/>
        <v>0</v>
      </c>
    </row>
    <row r="22" spans="1:16" x14ac:dyDescent="0.3">
      <c r="A22"/>
      <c r="B22" s="59"/>
      <c r="C22" s="9" t="str">
        <f>'Monthly Projections'!C22</f>
        <v>Category 5</v>
      </c>
      <c r="D22" s="32"/>
      <c r="E22" s="7"/>
      <c r="F22" s="33"/>
      <c r="G22" s="7"/>
      <c r="H22" s="33"/>
      <c r="I22" s="7"/>
      <c r="J22" s="33"/>
      <c r="K22" s="7"/>
      <c r="L22" s="33"/>
      <c r="M22" s="7"/>
      <c r="N22" s="33"/>
      <c r="O22" s="34"/>
      <c r="P22" s="21">
        <f t="shared" si="2"/>
        <v>0</v>
      </c>
    </row>
    <row r="23" spans="1:16" x14ac:dyDescent="0.3">
      <c r="B23" s="3"/>
      <c r="D23" s="13">
        <f>SUM(D18:D22)</f>
        <v>0</v>
      </c>
      <c r="E23" s="13">
        <f t="shared" ref="E23:P23" si="3">SUM(E18:E22)</f>
        <v>0</v>
      </c>
      <c r="F23" s="13">
        <f t="shared" si="3"/>
        <v>0</v>
      </c>
      <c r="G23" s="13">
        <f t="shared" si="3"/>
        <v>0</v>
      </c>
      <c r="H23" s="13">
        <f t="shared" si="3"/>
        <v>0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  <c r="O23" s="13">
        <f t="shared" si="3"/>
        <v>0</v>
      </c>
      <c r="P23" s="13">
        <f t="shared" si="3"/>
        <v>0</v>
      </c>
    </row>
    <row r="24" spans="1:16" x14ac:dyDescent="0.3">
      <c r="B24" s="3" t="s">
        <v>48</v>
      </c>
    </row>
    <row r="25" spans="1:16" x14ac:dyDescent="0.3">
      <c r="D25" s="18" t="s">
        <v>0</v>
      </c>
      <c r="E25" s="18" t="s">
        <v>1</v>
      </c>
      <c r="F25" s="18" t="s">
        <v>2</v>
      </c>
      <c r="G25" s="18" t="s">
        <v>3</v>
      </c>
      <c r="H25" s="18" t="s">
        <v>4</v>
      </c>
      <c r="I25" s="18" t="s">
        <v>5</v>
      </c>
      <c r="J25" s="18" t="s">
        <v>6</v>
      </c>
      <c r="K25" s="18" t="s">
        <v>7</v>
      </c>
      <c r="L25" s="18" t="s">
        <v>8</v>
      </c>
      <c r="M25" s="18" t="s">
        <v>9</v>
      </c>
      <c r="N25" s="18" t="s">
        <v>10</v>
      </c>
      <c r="O25" s="18" t="s">
        <v>11</v>
      </c>
      <c r="P25" s="18" t="s">
        <v>12</v>
      </c>
    </row>
    <row r="26" spans="1:16" x14ac:dyDescent="0.3">
      <c r="C26" s="9" t="str">
        <f>'Monthly Projections'!C26</f>
        <v>Category 1</v>
      </c>
      <c r="D26" s="26"/>
      <c r="E26" s="5"/>
      <c r="F26" s="27"/>
      <c r="G26" s="5"/>
      <c r="H26" s="27"/>
      <c r="I26" s="5"/>
      <c r="J26" s="27"/>
      <c r="K26" s="5"/>
      <c r="L26" s="27"/>
      <c r="M26" s="5"/>
      <c r="N26" s="27"/>
      <c r="O26" s="28"/>
      <c r="P26" s="19">
        <f t="shared" ref="P26:P55" si="4">SUM(D26:O26)</f>
        <v>0</v>
      </c>
    </row>
    <row r="27" spans="1:16" x14ac:dyDescent="0.3">
      <c r="C27" s="9" t="str">
        <f>'Monthly Projections'!C27</f>
        <v>Category 2</v>
      </c>
      <c r="D27" s="29"/>
      <c r="E27" s="6"/>
      <c r="F27" s="30"/>
      <c r="G27" s="6"/>
      <c r="H27" s="30"/>
      <c r="I27" s="6"/>
      <c r="J27" s="30"/>
      <c r="K27" s="6"/>
      <c r="L27" s="30"/>
      <c r="M27" s="6"/>
      <c r="N27" s="30"/>
      <c r="O27" s="31"/>
      <c r="P27" s="20">
        <f t="shared" si="4"/>
        <v>0</v>
      </c>
    </row>
    <row r="28" spans="1:16" x14ac:dyDescent="0.3">
      <c r="C28" s="9" t="str">
        <f>'Monthly Projections'!C28</f>
        <v>Category 3</v>
      </c>
      <c r="D28" s="29"/>
      <c r="E28" s="6"/>
      <c r="F28" s="30"/>
      <c r="G28" s="6"/>
      <c r="H28" s="30"/>
      <c r="I28" s="6"/>
      <c r="J28" s="30"/>
      <c r="K28" s="6"/>
      <c r="L28" s="30"/>
      <c r="M28" s="6"/>
      <c r="N28" s="30"/>
      <c r="O28" s="31"/>
      <c r="P28" s="20">
        <f t="shared" si="4"/>
        <v>0</v>
      </c>
    </row>
    <row r="29" spans="1:16" x14ac:dyDescent="0.3">
      <c r="C29" s="9" t="str">
        <f>'Monthly Projections'!C29</f>
        <v>Category 4</v>
      </c>
      <c r="D29" s="29"/>
      <c r="E29" s="6"/>
      <c r="F29" s="30"/>
      <c r="G29" s="6"/>
      <c r="H29" s="30"/>
      <c r="I29" s="6"/>
      <c r="J29" s="30"/>
      <c r="K29" s="6"/>
      <c r="L29" s="30"/>
      <c r="M29" s="6"/>
      <c r="N29" s="30"/>
      <c r="O29" s="31"/>
      <c r="P29" s="20">
        <f t="shared" si="4"/>
        <v>0</v>
      </c>
    </row>
    <row r="30" spans="1:16" x14ac:dyDescent="0.3">
      <c r="C30" s="9" t="str">
        <f>'Monthly Projections'!C30</f>
        <v>Category 5</v>
      </c>
      <c r="D30" s="29"/>
      <c r="E30" s="6"/>
      <c r="F30" s="30"/>
      <c r="G30" s="6"/>
      <c r="H30" s="30"/>
      <c r="I30" s="6"/>
      <c r="J30" s="30"/>
      <c r="K30" s="6"/>
      <c r="L30" s="30"/>
      <c r="M30" s="6"/>
      <c r="N30" s="30"/>
      <c r="O30" s="31"/>
      <c r="P30" s="20">
        <f t="shared" si="4"/>
        <v>0</v>
      </c>
    </row>
    <row r="31" spans="1:16" x14ac:dyDescent="0.3">
      <c r="C31" s="9" t="str">
        <f>'Monthly Projections'!C31</f>
        <v>Category 6</v>
      </c>
      <c r="D31" s="29"/>
      <c r="E31" s="6"/>
      <c r="F31" s="30"/>
      <c r="G31" s="6"/>
      <c r="H31" s="30"/>
      <c r="I31" s="6"/>
      <c r="J31" s="30"/>
      <c r="K31" s="6"/>
      <c r="L31" s="30"/>
      <c r="M31" s="6"/>
      <c r="N31" s="30"/>
      <c r="O31" s="31"/>
      <c r="P31" s="20">
        <f t="shared" si="4"/>
        <v>0</v>
      </c>
    </row>
    <row r="32" spans="1:16" x14ac:dyDescent="0.3">
      <c r="C32" s="9" t="str">
        <f>'Monthly Projections'!C32</f>
        <v>Category 7</v>
      </c>
      <c r="D32" s="29"/>
      <c r="E32" s="6"/>
      <c r="F32" s="30"/>
      <c r="G32" s="6"/>
      <c r="H32" s="30"/>
      <c r="I32" s="6"/>
      <c r="J32" s="30"/>
      <c r="K32" s="6"/>
      <c r="L32" s="30"/>
      <c r="M32" s="6"/>
      <c r="N32" s="30"/>
      <c r="O32" s="31"/>
      <c r="P32" s="20">
        <f t="shared" si="4"/>
        <v>0</v>
      </c>
    </row>
    <row r="33" spans="3:16" x14ac:dyDescent="0.3">
      <c r="C33" s="9" t="str">
        <f>'Monthly Projections'!C33</f>
        <v>Category 8</v>
      </c>
      <c r="D33" s="29"/>
      <c r="E33" s="6"/>
      <c r="F33" s="30"/>
      <c r="G33" s="6"/>
      <c r="H33" s="30"/>
      <c r="I33" s="6"/>
      <c r="J33" s="30"/>
      <c r="K33" s="6"/>
      <c r="L33" s="30"/>
      <c r="M33" s="6"/>
      <c r="N33" s="30"/>
      <c r="O33" s="31"/>
      <c r="P33" s="20">
        <f t="shared" si="4"/>
        <v>0</v>
      </c>
    </row>
    <row r="34" spans="3:16" x14ac:dyDescent="0.3">
      <c r="C34" s="9" t="str">
        <f>'Monthly Projections'!C34</f>
        <v>Category 9</v>
      </c>
      <c r="D34" s="29"/>
      <c r="E34" s="6"/>
      <c r="F34" s="30"/>
      <c r="G34" s="6"/>
      <c r="H34" s="30"/>
      <c r="I34" s="6"/>
      <c r="J34" s="30"/>
      <c r="K34" s="6"/>
      <c r="L34" s="30"/>
      <c r="M34" s="6"/>
      <c r="N34" s="30"/>
      <c r="O34" s="31"/>
      <c r="P34" s="20">
        <f t="shared" si="4"/>
        <v>0</v>
      </c>
    </row>
    <row r="35" spans="3:16" x14ac:dyDescent="0.3">
      <c r="C35" s="9" t="str">
        <f>'Monthly Projections'!C35</f>
        <v>Category 10</v>
      </c>
      <c r="D35" s="29"/>
      <c r="E35" s="6"/>
      <c r="F35" s="30"/>
      <c r="G35" s="6"/>
      <c r="H35" s="30"/>
      <c r="I35" s="6"/>
      <c r="J35" s="30"/>
      <c r="K35" s="6"/>
      <c r="L35" s="30"/>
      <c r="M35" s="6"/>
      <c r="N35" s="30"/>
      <c r="O35" s="31"/>
      <c r="P35" s="20">
        <f t="shared" si="4"/>
        <v>0</v>
      </c>
    </row>
    <row r="36" spans="3:16" x14ac:dyDescent="0.3">
      <c r="C36" s="9" t="str">
        <f>'Monthly Projections'!C36</f>
        <v>Category 11</v>
      </c>
      <c r="D36" s="29"/>
      <c r="E36" s="6"/>
      <c r="F36" s="30"/>
      <c r="G36" s="6"/>
      <c r="H36" s="30"/>
      <c r="I36" s="6"/>
      <c r="J36" s="30"/>
      <c r="K36" s="6"/>
      <c r="L36" s="30"/>
      <c r="M36" s="6"/>
      <c r="N36" s="30"/>
      <c r="O36" s="31"/>
      <c r="P36" s="20">
        <f t="shared" si="4"/>
        <v>0</v>
      </c>
    </row>
    <row r="37" spans="3:16" x14ac:dyDescent="0.3">
      <c r="C37" s="9" t="str">
        <f>'Monthly Projections'!C37</f>
        <v>Category 12</v>
      </c>
      <c r="D37" s="29"/>
      <c r="E37" s="6"/>
      <c r="F37" s="30"/>
      <c r="G37" s="6"/>
      <c r="H37" s="30"/>
      <c r="I37" s="6"/>
      <c r="J37" s="30"/>
      <c r="K37" s="6"/>
      <c r="L37" s="30"/>
      <c r="M37" s="6"/>
      <c r="N37" s="30"/>
      <c r="O37" s="31"/>
      <c r="P37" s="20">
        <f t="shared" si="4"/>
        <v>0</v>
      </c>
    </row>
    <row r="38" spans="3:16" x14ac:dyDescent="0.3">
      <c r="C38" s="9" t="str">
        <f>'Monthly Projections'!C38</f>
        <v>Category 13</v>
      </c>
      <c r="D38" s="29"/>
      <c r="E38" s="6"/>
      <c r="F38" s="30"/>
      <c r="G38" s="6"/>
      <c r="H38" s="30"/>
      <c r="I38" s="6"/>
      <c r="J38" s="30"/>
      <c r="K38" s="6"/>
      <c r="L38" s="30"/>
      <c r="M38" s="6"/>
      <c r="N38" s="30"/>
      <c r="O38" s="31"/>
      <c r="P38" s="20">
        <f t="shared" si="4"/>
        <v>0</v>
      </c>
    </row>
    <row r="39" spans="3:16" x14ac:dyDescent="0.3">
      <c r="C39" s="9" t="str">
        <f>'Monthly Projections'!C39</f>
        <v>Category 14</v>
      </c>
      <c r="D39" s="29"/>
      <c r="E39" s="6"/>
      <c r="F39" s="30"/>
      <c r="G39" s="6"/>
      <c r="H39" s="30"/>
      <c r="I39" s="6"/>
      <c r="J39" s="30"/>
      <c r="K39" s="6"/>
      <c r="L39" s="30"/>
      <c r="M39" s="6"/>
      <c r="N39" s="30"/>
      <c r="O39" s="31"/>
      <c r="P39" s="20">
        <f t="shared" si="4"/>
        <v>0</v>
      </c>
    </row>
    <row r="40" spans="3:16" x14ac:dyDescent="0.3">
      <c r="C40" s="9" t="str">
        <f>'Monthly Projections'!C40</f>
        <v>Category 15</v>
      </c>
      <c r="D40" s="29"/>
      <c r="E40" s="6"/>
      <c r="F40" s="30"/>
      <c r="G40" s="6"/>
      <c r="H40" s="30"/>
      <c r="I40" s="6"/>
      <c r="J40" s="30"/>
      <c r="K40" s="6"/>
      <c r="L40" s="30"/>
      <c r="M40" s="6"/>
      <c r="N40" s="30"/>
      <c r="O40" s="31"/>
      <c r="P40" s="20">
        <f t="shared" si="4"/>
        <v>0</v>
      </c>
    </row>
    <row r="41" spans="3:16" x14ac:dyDescent="0.3">
      <c r="C41" s="9" t="str">
        <f>'Monthly Projections'!C41</f>
        <v>Category 16</v>
      </c>
      <c r="D41" s="29"/>
      <c r="E41" s="6"/>
      <c r="F41" s="30"/>
      <c r="G41" s="6"/>
      <c r="H41" s="30"/>
      <c r="I41" s="6"/>
      <c r="J41" s="30"/>
      <c r="K41" s="6"/>
      <c r="L41" s="30"/>
      <c r="M41" s="6"/>
      <c r="N41" s="30"/>
      <c r="O41" s="31"/>
      <c r="P41" s="20">
        <f t="shared" si="4"/>
        <v>0</v>
      </c>
    </row>
    <row r="42" spans="3:16" x14ac:dyDescent="0.3">
      <c r="C42" s="9" t="str">
        <f>'Monthly Projections'!C42</f>
        <v>Category 17</v>
      </c>
      <c r="D42" s="29"/>
      <c r="E42" s="6"/>
      <c r="F42" s="30"/>
      <c r="G42" s="6"/>
      <c r="H42" s="30"/>
      <c r="I42" s="6"/>
      <c r="J42" s="30"/>
      <c r="K42" s="6"/>
      <c r="L42" s="30"/>
      <c r="M42" s="6"/>
      <c r="N42" s="30"/>
      <c r="O42" s="31"/>
      <c r="P42" s="20">
        <f t="shared" si="4"/>
        <v>0</v>
      </c>
    </row>
    <row r="43" spans="3:16" x14ac:dyDescent="0.3">
      <c r="C43" s="9" t="str">
        <f>'Monthly Projections'!C43</f>
        <v>Category 18</v>
      </c>
      <c r="D43" s="29"/>
      <c r="E43" s="6"/>
      <c r="F43" s="30"/>
      <c r="G43" s="6"/>
      <c r="H43" s="30"/>
      <c r="I43" s="6"/>
      <c r="J43" s="30"/>
      <c r="K43" s="6"/>
      <c r="L43" s="30"/>
      <c r="M43" s="6"/>
      <c r="N43" s="30"/>
      <c r="O43" s="31"/>
      <c r="P43" s="20">
        <f t="shared" si="4"/>
        <v>0</v>
      </c>
    </row>
    <row r="44" spans="3:16" x14ac:dyDescent="0.3">
      <c r="C44" s="9" t="str">
        <f>'Monthly Projections'!C44</f>
        <v>Category 19</v>
      </c>
      <c r="D44" s="29"/>
      <c r="E44" s="6"/>
      <c r="F44" s="30"/>
      <c r="G44" s="6"/>
      <c r="H44" s="30"/>
      <c r="I44" s="6"/>
      <c r="J44" s="30"/>
      <c r="K44" s="6"/>
      <c r="L44" s="30"/>
      <c r="M44" s="6"/>
      <c r="N44" s="30"/>
      <c r="O44" s="31"/>
      <c r="P44" s="20">
        <f t="shared" si="4"/>
        <v>0</v>
      </c>
    </row>
    <row r="45" spans="3:16" x14ac:dyDescent="0.3">
      <c r="C45" s="9" t="str">
        <f>'Monthly Projections'!C45</f>
        <v>Category 20</v>
      </c>
      <c r="D45" s="29"/>
      <c r="E45" s="6"/>
      <c r="F45" s="30"/>
      <c r="G45" s="6"/>
      <c r="H45" s="30"/>
      <c r="I45" s="6"/>
      <c r="J45" s="30"/>
      <c r="K45" s="6"/>
      <c r="L45" s="30"/>
      <c r="M45" s="6"/>
      <c r="N45" s="30"/>
      <c r="O45" s="31"/>
      <c r="P45" s="20">
        <f t="shared" si="4"/>
        <v>0</v>
      </c>
    </row>
    <row r="46" spans="3:16" x14ac:dyDescent="0.3">
      <c r="C46" s="9" t="str">
        <f>'Monthly Projections'!C46</f>
        <v>Category 21</v>
      </c>
      <c r="D46" s="29"/>
      <c r="E46" s="6"/>
      <c r="F46" s="30"/>
      <c r="G46" s="6"/>
      <c r="H46" s="30"/>
      <c r="I46" s="6"/>
      <c r="J46" s="30"/>
      <c r="K46" s="6"/>
      <c r="L46" s="30"/>
      <c r="M46" s="6"/>
      <c r="N46" s="30"/>
      <c r="O46" s="31"/>
      <c r="P46" s="20">
        <f t="shared" si="4"/>
        <v>0</v>
      </c>
    </row>
    <row r="47" spans="3:16" x14ac:dyDescent="0.3">
      <c r="C47" s="9" t="str">
        <f>'Monthly Projections'!C47</f>
        <v>Category 22</v>
      </c>
      <c r="D47" s="29"/>
      <c r="E47" s="6"/>
      <c r="F47" s="30"/>
      <c r="G47" s="6"/>
      <c r="H47" s="30"/>
      <c r="I47" s="6"/>
      <c r="J47" s="30"/>
      <c r="K47" s="6"/>
      <c r="L47" s="30"/>
      <c r="M47" s="6"/>
      <c r="N47" s="30"/>
      <c r="O47" s="31"/>
      <c r="P47" s="20">
        <f t="shared" si="4"/>
        <v>0</v>
      </c>
    </row>
    <row r="48" spans="3:16" x14ac:dyDescent="0.3">
      <c r="C48" s="9" t="str">
        <f>'Monthly Projections'!C48</f>
        <v>Category 23</v>
      </c>
      <c r="D48" s="29"/>
      <c r="E48" s="6"/>
      <c r="F48" s="30"/>
      <c r="G48" s="6"/>
      <c r="H48" s="30"/>
      <c r="I48" s="6"/>
      <c r="J48" s="30"/>
      <c r="K48" s="6"/>
      <c r="L48" s="30"/>
      <c r="M48" s="6"/>
      <c r="N48" s="30"/>
      <c r="O48" s="31"/>
      <c r="P48" s="20">
        <f t="shared" si="4"/>
        <v>0</v>
      </c>
    </row>
    <row r="49" spans="2:16" x14ac:dyDescent="0.3">
      <c r="C49" s="9" t="str">
        <f>'Monthly Projections'!C49</f>
        <v>Category 24</v>
      </c>
      <c r="D49" s="29"/>
      <c r="E49" s="6"/>
      <c r="F49" s="30"/>
      <c r="G49" s="6"/>
      <c r="H49" s="30"/>
      <c r="I49" s="6"/>
      <c r="J49" s="30"/>
      <c r="K49" s="6"/>
      <c r="L49" s="30"/>
      <c r="M49" s="6"/>
      <c r="N49" s="30"/>
      <c r="O49" s="31"/>
      <c r="P49" s="20">
        <f t="shared" si="4"/>
        <v>0</v>
      </c>
    </row>
    <row r="50" spans="2:16" x14ac:dyDescent="0.3">
      <c r="C50" s="9" t="str">
        <f>'Monthly Projections'!C50</f>
        <v>Category 25</v>
      </c>
      <c r="D50" s="29"/>
      <c r="E50" s="6"/>
      <c r="F50" s="30"/>
      <c r="G50" s="6"/>
      <c r="H50" s="30"/>
      <c r="I50" s="6"/>
      <c r="J50" s="30"/>
      <c r="K50" s="6"/>
      <c r="L50" s="30"/>
      <c r="M50" s="6"/>
      <c r="N50" s="30"/>
      <c r="O50" s="31"/>
      <c r="P50" s="20">
        <f t="shared" si="4"/>
        <v>0</v>
      </c>
    </row>
    <row r="51" spans="2:16" x14ac:dyDescent="0.3">
      <c r="C51" s="9" t="str">
        <f>'Monthly Projections'!C51</f>
        <v>Category 26</v>
      </c>
      <c r="D51" s="29"/>
      <c r="E51" s="6"/>
      <c r="F51" s="30"/>
      <c r="G51" s="6"/>
      <c r="H51" s="30"/>
      <c r="I51" s="6"/>
      <c r="J51" s="30"/>
      <c r="K51" s="6"/>
      <c r="L51" s="30"/>
      <c r="M51" s="6"/>
      <c r="N51" s="30"/>
      <c r="O51" s="31"/>
      <c r="P51" s="20">
        <f t="shared" si="4"/>
        <v>0</v>
      </c>
    </row>
    <row r="52" spans="2:16" x14ac:dyDescent="0.3">
      <c r="C52" s="9" t="str">
        <f>'Monthly Projections'!C52</f>
        <v>Category 27</v>
      </c>
      <c r="D52" s="29"/>
      <c r="E52" s="6"/>
      <c r="F52" s="30"/>
      <c r="G52" s="6"/>
      <c r="H52" s="30"/>
      <c r="I52" s="6"/>
      <c r="J52" s="30"/>
      <c r="K52" s="6"/>
      <c r="L52" s="30"/>
      <c r="M52" s="6"/>
      <c r="N52" s="30"/>
      <c r="O52" s="31"/>
      <c r="P52" s="20">
        <f t="shared" si="4"/>
        <v>0</v>
      </c>
    </row>
    <row r="53" spans="2:16" x14ac:dyDescent="0.3">
      <c r="C53" s="9" t="str">
        <f>'Monthly Projections'!C53</f>
        <v>Category 28</v>
      </c>
      <c r="D53" s="29"/>
      <c r="E53" s="6"/>
      <c r="F53" s="30"/>
      <c r="G53" s="6"/>
      <c r="H53" s="30"/>
      <c r="I53" s="6"/>
      <c r="J53" s="30"/>
      <c r="K53" s="6"/>
      <c r="L53" s="30"/>
      <c r="M53" s="6"/>
      <c r="N53" s="30"/>
      <c r="O53" s="31"/>
      <c r="P53" s="20">
        <f t="shared" si="4"/>
        <v>0</v>
      </c>
    </row>
    <row r="54" spans="2:16" x14ac:dyDescent="0.3">
      <c r="C54" s="9" t="str">
        <f>'Monthly Projections'!C54</f>
        <v>Category 29</v>
      </c>
      <c r="D54" s="29"/>
      <c r="E54" s="6"/>
      <c r="F54" s="30"/>
      <c r="G54" s="6"/>
      <c r="H54" s="30"/>
      <c r="I54" s="6"/>
      <c r="J54" s="30"/>
      <c r="K54" s="6"/>
      <c r="L54" s="30"/>
      <c r="M54" s="6"/>
      <c r="N54" s="30"/>
      <c r="O54" s="31"/>
      <c r="P54" s="20">
        <f t="shared" si="4"/>
        <v>0</v>
      </c>
    </row>
    <row r="55" spans="2:16" x14ac:dyDescent="0.3">
      <c r="C55" s="9" t="str">
        <f>'Monthly Projections'!C55</f>
        <v>Category 30</v>
      </c>
      <c r="D55" s="32"/>
      <c r="E55" s="7"/>
      <c r="F55" s="33"/>
      <c r="G55" s="7"/>
      <c r="H55" s="33"/>
      <c r="I55" s="7"/>
      <c r="J55" s="33"/>
      <c r="K55" s="7"/>
      <c r="L55" s="33"/>
      <c r="M55" s="7"/>
      <c r="N55" s="33"/>
      <c r="O55" s="34"/>
      <c r="P55" s="21">
        <f t="shared" si="4"/>
        <v>0</v>
      </c>
    </row>
    <row r="56" spans="2:16" x14ac:dyDescent="0.3">
      <c r="D56" s="13">
        <f t="shared" ref="D56:P56" si="5">SUM(D26:D55)</f>
        <v>0</v>
      </c>
      <c r="E56" s="13">
        <f t="shared" si="5"/>
        <v>0</v>
      </c>
      <c r="F56" s="13">
        <f t="shared" si="5"/>
        <v>0</v>
      </c>
      <c r="G56" s="13">
        <f t="shared" si="5"/>
        <v>0</v>
      </c>
      <c r="H56" s="13">
        <f t="shared" si="5"/>
        <v>0</v>
      </c>
      <c r="I56" s="13">
        <f t="shared" si="5"/>
        <v>0</v>
      </c>
      <c r="J56" s="13">
        <f t="shared" si="5"/>
        <v>0</v>
      </c>
      <c r="K56" s="13">
        <f t="shared" si="5"/>
        <v>0</v>
      </c>
      <c r="L56" s="13">
        <f t="shared" si="5"/>
        <v>0</v>
      </c>
      <c r="M56" s="13">
        <f t="shared" si="5"/>
        <v>0</v>
      </c>
      <c r="N56" s="13">
        <f t="shared" si="5"/>
        <v>0</v>
      </c>
      <c r="O56" s="13">
        <f t="shared" si="5"/>
        <v>0</v>
      </c>
      <c r="P56" s="13">
        <f t="shared" si="5"/>
        <v>0</v>
      </c>
    </row>
    <row r="58" spans="2:16" x14ac:dyDescent="0.3">
      <c r="B58" s="3" t="s">
        <v>19</v>
      </c>
      <c r="D58" s="18" t="s">
        <v>0</v>
      </c>
      <c r="E58" s="18" t="s">
        <v>1</v>
      </c>
      <c r="F58" s="18" t="s">
        <v>2</v>
      </c>
      <c r="G58" s="18" t="s">
        <v>3</v>
      </c>
      <c r="H58" s="18" t="s">
        <v>4</v>
      </c>
      <c r="I58" s="18" t="s">
        <v>5</v>
      </c>
      <c r="J58" s="18" t="s">
        <v>6</v>
      </c>
      <c r="K58" s="18" t="s">
        <v>7</v>
      </c>
      <c r="L58" s="18" t="s">
        <v>8</v>
      </c>
      <c r="M58" s="18" t="s">
        <v>9</v>
      </c>
      <c r="N58" s="18" t="s">
        <v>10</v>
      </c>
      <c r="O58" s="18" t="s">
        <v>11</v>
      </c>
      <c r="P58" s="18" t="s">
        <v>12</v>
      </c>
    </row>
    <row r="59" spans="2:16" x14ac:dyDescent="0.3">
      <c r="C59" s="9" t="str">
        <f>'Monthly Projections'!C59</f>
        <v>Category 1</v>
      </c>
      <c r="D59" s="26"/>
      <c r="E59" s="5"/>
      <c r="F59" s="27"/>
      <c r="G59" s="5"/>
      <c r="H59" s="27"/>
      <c r="I59" s="5"/>
      <c r="J59" s="27"/>
      <c r="K59" s="5"/>
      <c r="L59" s="27"/>
      <c r="M59" s="5"/>
      <c r="N59" s="27"/>
      <c r="O59" s="28"/>
      <c r="P59" s="19">
        <f t="shared" ref="P59:P80" si="6">SUM(D59:O59)</f>
        <v>0</v>
      </c>
    </row>
    <row r="60" spans="2:16" x14ac:dyDescent="0.3">
      <c r="C60" s="9" t="str">
        <f>'Monthly Projections'!C60</f>
        <v>Category 2</v>
      </c>
      <c r="D60" s="29"/>
      <c r="E60" s="6"/>
      <c r="F60" s="30"/>
      <c r="G60" s="6"/>
      <c r="H60" s="30"/>
      <c r="I60" s="6"/>
      <c r="J60" s="30"/>
      <c r="K60" s="6"/>
      <c r="L60" s="30"/>
      <c r="M60" s="6"/>
      <c r="N60" s="30"/>
      <c r="O60" s="31"/>
      <c r="P60" s="20">
        <f t="shared" si="6"/>
        <v>0</v>
      </c>
    </row>
    <row r="61" spans="2:16" x14ac:dyDescent="0.3">
      <c r="C61" s="9" t="str">
        <f>'Monthly Projections'!C61</f>
        <v>Category 3</v>
      </c>
      <c r="D61" s="29"/>
      <c r="E61" s="6"/>
      <c r="F61" s="30"/>
      <c r="G61" s="6"/>
      <c r="H61" s="30"/>
      <c r="I61" s="6"/>
      <c r="J61" s="30"/>
      <c r="K61" s="6"/>
      <c r="L61" s="30"/>
      <c r="M61" s="6"/>
      <c r="N61" s="30"/>
      <c r="O61" s="31"/>
      <c r="P61" s="20">
        <f t="shared" si="6"/>
        <v>0</v>
      </c>
    </row>
    <row r="62" spans="2:16" x14ac:dyDescent="0.3">
      <c r="C62" s="9" t="str">
        <f>'Monthly Projections'!C62</f>
        <v>Category 4</v>
      </c>
      <c r="D62" s="29"/>
      <c r="E62" s="6"/>
      <c r="F62" s="30"/>
      <c r="G62" s="6"/>
      <c r="H62" s="30"/>
      <c r="I62" s="6"/>
      <c r="J62" s="30"/>
      <c r="K62" s="6"/>
      <c r="L62" s="30"/>
      <c r="M62" s="6"/>
      <c r="N62" s="30"/>
      <c r="O62" s="31"/>
      <c r="P62" s="20">
        <f t="shared" si="6"/>
        <v>0</v>
      </c>
    </row>
    <row r="63" spans="2:16" x14ac:dyDescent="0.3">
      <c r="C63" s="9" t="str">
        <f>'Monthly Projections'!C63</f>
        <v>Category 5</v>
      </c>
      <c r="D63" s="29"/>
      <c r="E63" s="6"/>
      <c r="F63" s="30"/>
      <c r="G63" s="6"/>
      <c r="H63" s="30"/>
      <c r="I63" s="6"/>
      <c r="J63" s="30"/>
      <c r="K63" s="6"/>
      <c r="L63" s="30"/>
      <c r="M63" s="6"/>
      <c r="N63" s="30"/>
      <c r="O63" s="31"/>
      <c r="P63" s="20">
        <f t="shared" si="6"/>
        <v>0</v>
      </c>
    </row>
    <row r="64" spans="2:16" x14ac:dyDescent="0.3">
      <c r="C64" s="9" t="str">
        <f>'Monthly Projections'!C64</f>
        <v>Category 6</v>
      </c>
      <c r="D64" s="29"/>
      <c r="E64" s="6"/>
      <c r="F64" s="30"/>
      <c r="G64" s="6"/>
      <c r="H64" s="30"/>
      <c r="I64" s="6"/>
      <c r="J64" s="30"/>
      <c r="K64" s="6"/>
      <c r="L64" s="30"/>
      <c r="M64" s="6"/>
      <c r="N64" s="30"/>
      <c r="O64" s="31"/>
      <c r="P64" s="20">
        <f t="shared" si="6"/>
        <v>0</v>
      </c>
    </row>
    <row r="65" spans="3:16" x14ac:dyDescent="0.3">
      <c r="C65" s="9" t="str">
        <f>'Monthly Projections'!C65</f>
        <v>Category 7</v>
      </c>
      <c r="D65" s="29"/>
      <c r="E65" s="6"/>
      <c r="F65" s="30"/>
      <c r="G65" s="6"/>
      <c r="H65" s="30"/>
      <c r="I65" s="6"/>
      <c r="J65" s="30"/>
      <c r="K65" s="6"/>
      <c r="L65" s="30"/>
      <c r="M65" s="6"/>
      <c r="N65" s="30"/>
      <c r="O65" s="31"/>
      <c r="P65" s="20">
        <f t="shared" si="6"/>
        <v>0</v>
      </c>
    </row>
    <row r="66" spans="3:16" x14ac:dyDescent="0.3">
      <c r="C66" s="9" t="str">
        <f>'Monthly Projections'!C66</f>
        <v>Category 8</v>
      </c>
      <c r="D66" s="29"/>
      <c r="E66" s="6"/>
      <c r="F66" s="30"/>
      <c r="G66" s="6"/>
      <c r="H66" s="30"/>
      <c r="I66" s="6"/>
      <c r="J66" s="30"/>
      <c r="K66" s="6"/>
      <c r="L66" s="30"/>
      <c r="M66" s="6"/>
      <c r="N66" s="30"/>
      <c r="O66" s="31"/>
      <c r="P66" s="20">
        <f t="shared" si="6"/>
        <v>0</v>
      </c>
    </row>
    <row r="67" spans="3:16" x14ac:dyDescent="0.3">
      <c r="C67" s="9" t="str">
        <f>'Monthly Projections'!C67</f>
        <v>Category 9</v>
      </c>
      <c r="D67" s="29"/>
      <c r="E67" s="6"/>
      <c r="F67" s="30"/>
      <c r="G67" s="6"/>
      <c r="H67" s="30"/>
      <c r="I67" s="6"/>
      <c r="J67" s="30"/>
      <c r="K67" s="6"/>
      <c r="L67" s="30"/>
      <c r="M67" s="6"/>
      <c r="N67" s="30"/>
      <c r="O67" s="31"/>
      <c r="P67" s="20">
        <f t="shared" si="6"/>
        <v>0</v>
      </c>
    </row>
    <row r="68" spans="3:16" x14ac:dyDescent="0.3">
      <c r="C68" s="9" t="str">
        <f>'Monthly Projections'!C68</f>
        <v>Category 10</v>
      </c>
      <c r="D68" s="29"/>
      <c r="E68" s="6"/>
      <c r="F68" s="30"/>
      <c r="G68" s="6"/>
      <c r="H68" s="30"/>
      <c r="I68" s="6"/>
      <c r="J68" s="30"/>
      <c r="K68" s="6"/>
      <c r="L68" s="30"/>
      <c r="M68" s="6"/>
      <c r="N68" s="30"/>
      <c r="O68" s="31"/>
      <c r="P68" s="20">
        <f t="shared" si="6"/>
        <v>0</v>
      </c>
    </row>
    <row r="69" spans="3:16" x14ac:dyDescent="0.3">
      <c r="C69" s="9" t="str">
        <f>'Monthly Projections'!C69</f>
        <v>Category 11</v>
      </c>
      <c r="D69" s="29"/>
      <c r="E69" s="6"/>
      <c r="F69" s="30"/>
      <c r="G69" s="6"/>
      <c r="H69" s="30"/>
      <c r="I69" s="6"/>
      <c r="J69" s="30"/>
      <c r="K69" s="6"/>
      <c r="L69" s="30"/>
      <c r="M69" s="6"/>
      <c r="N69" s="30"/>
      <c r="O69" s="31"/>
      <c r="P69" s="20">
        <f t="shared" si="6"/>
        <v>0</v>
      </c>
    </row>
    <row r="70" spans="3:16" x14ac:dyDescent="0.3">
      <c r="C70" s="9" t="str">
        <f>'Monthly Projections'!C70</f>
        <v>Category 12</v>
      </c>
      <c r="D70" s="29"/>
      <c r="E70" s="6"/>
      <c r="F70" s="30"/>
      <c r="G70" s="6"/>
      <c r="H70" s="30"/>
      <c r="I70" s="6"/>
      <c r="J70" s="30"/>
      <c r="K70" s="6"/>
      <c r="L70" s="30"/>
      <c r="M70" s="6"/>
      <c r="N70" s="30"/>
      <c r="O70" s="31"/>
      <c r="P70" s="20">
        <f t="shared" si="6"/>
        <v>0</v>
      </c>
    </row>
    <row r="71" spans="3:16" x14ac:dyDescent="0.3">
      <c r="C71" s="9" t="str">
        <f>'Monthly Projections'!C71</f>
        <v>Category 13</v>
      </c>
      <c r="D71" s="29"/>
      <c r="E71" s="6"/>
      <c r="F71" s="30"/>
      <c r="G71" s="6"/>
      <c r="H71" s="30"/>
      <c r="I71" s="6"/>
      <c r="J71" s="30"/>
      <c r="K71" s="6"/>
      <c r="L71" s="30"/>
      <c r="M71" s="6"/>
      <c r="N71" s="30"/>
      <c r="O71" s="31"/>
      <c r="P71" s="20">
        <f t="shared" si="6"/>
        <v>0</v>
      </c>
    </row>
    <row r="72" spans="3:16" x14ac:dyDescent="0.3">
      <c r="C72" s="9" t="str">
        <f>'Monthly Projections'!C72</f>
        <v>Category 14</v>
      </c>
      <c r="D72" s="29"/>
      <c r="E72" s="6"/>
      <c r="F72" s="30"/>
      <c r="G72" s="6"/>
      <c r="H72" s="30"/>
      <c r="I72" s="6"/>
      <c r="J72" s="30"/>
      <c r="K72" s="6"/>
      <c r="L72" s="30"/>
      <c r="M72" s="6"/>
      <c r="N72" s="30"/>
      <c r="O72" s="31"/>
      <c r="P72" s="20">
        <f t="shared" si="6"/>
        <v>0</v>
      </c>
    </row>
    <row r="73" spans="3:16" x14ac:dyDescent="0.3">
      <c r="C73" s="9" t="str">
        <f>'Monthly Projections'!C73</f>
        <v>Category 15</v>
      </c>
      <c r="D73" s="29"/>
      <c r="E73" s="6"/>
      <c r="F73" s="30"/>
      <c r="G73" s="6"/>
      <c r="H73" s="30"/>
      <c r="I73" s="6"/>
      <c r="J73" s="30"/>
      <c r="K73" s="6"/>
      <c r="L73" s="30"/>
      <c r="M73" s="6"/>
      <c r="N73" s="30"/>
      <c r="O73" s="31"/>
      <c r="P73" s="20">
        <f t="shared" si="6"/>
        <v>0</v>
      </c>
    </row>
    <row r="74" spans="3:16" x14ac:dyDescent="0.3">
      <c r="C74" s="9" t="str">
        <f>'Monthly Projections'!C74</f>
        <v>Category 16</v>
      </c>
      <c r="D74" s="29"/>
      <c r="E74" s="6"/>
      <c r="F74" s="30"/>
      <c r="G74" s="6"/>
      <c r="H74" s="30"/>
      <c r="I74" s="6"/>
      <c r="J74" s="30"/>
      <c r="K74" s="6"/>
      <c r="L74" s="30"/>
      <c r="M74" s="6"/>
      <c r="N74" s="30"/>
      <c r="O74" s="31"/>
      <c r="P74" s="20">
        <f t="shared" si="6"/>
        <v>0</v>
      </c>
    </row>
    <row r="75" spans="3:16" x14ac:dyDescent="0.3">
      <c r="C75" s="9" t="str">
        <f>'Monthly Projections'!C75</f>
        <v>Category 17</v>
      </c>
      <c r="D75" s="29"/>
      <c r="E75" s="6"/>
      <c r="F75" s="30"/>
      <c r="G75" s="6"/>
      <c r="H75" s="30"/>
      <c r="I75" s="6"/>
      <c r="J75" s="30"/>
      <c r="K75" s="6"/>
      <c r="L75" s="30"/>
      <c r="M75" s="6"/>
      <c r="N75" s="30"/>
      <c r="O75" s="31"/>
      <c r="P75" s="20">
        <f t="shared" si="6"/>
        <v>0</v>
      </c>
    </row>
    <row r="76" spans="3:16" x14ac:dyDescent="0.3">
      <c r="C76" s="9" t="str">
        <f>'Monthly Projections'!C76</f>
        <v>Category 18</v>
      </c>
      <c r="D76" s="29"/>
      <c r="E76" s="6"/>
      <c r="F76" s="30"/>
      <c r="G76" s="6"/>
      <c r="H76" s="30"/>
      <c r="I76" s="6"/>
      <c r="J76" s="30"/>
      <c r="K76" s="6"/>
      <c r="L76" s="30"/>
      <c r="M76" s="6"/>
      <c r="N76" s="30"/>
      <c r="O76" s="31"/>
      <c r="P76" s="20">
        <f t="shared" si="6"/>
        <v>0</v>
      </c>
    </row>
    <row r="77" spans="3:16" x14ac:dyDescent="0.3">
      <c r="C77" s="9" t="str">
        <f>'Monthly Projections'!C77</f>
        <v>Category 19</v>
      </c>
      <c r="D77" s="29"/>
      <c r="E77" s="6"/>
      <c r="F77" s="30"/>
      <c r="G77" s="6"/>
      <c r="H77" s="30"/>
      <c r="I77" s="6"/>
      <c r="J77" s="30"/>
      <c r="K77" s="6"/>
      <c r="L77" s="30"/>
      <c r="M77" s="6"/>
      <c r="N77" s="30"/>
      <c r="O77" s="31"/>
      <c r="P77" s="20">
        <f t="shared" si="6"/>
        <v>0</v>
      </c>
    </row>
    <row r="78" spans="3:16" x14ac:dyDescent="0.3">
      <c r="C78" s="9" t="str">
        <f>'Monthly Projections'!C78</f>
        <v>Category 20</v>
      </c>
      <c r="D78" s="29"/>
      <c r="E78" s="6"/>
      <c r="F78" s="30"/>
      <c r="G78" s="6"/>
      <c r="H78" s="30"/>
      <c r="I78" s="6"/>
      <c r="J78" s="30"/>
      <c r="K78" s="6"/>
      <c r="L78" s="30"/>
      <c r="M78" s="6"/>
      <c r="N78" s="30"/>
      <c r="O78" s="31"/>
      <c r="P78" s="20">
        <f t="shared" si="6"/>
        <v>0</v>
      </c>
    </row>
    <row r="79" spans="3:16" x14ac:dyDescent="0.3">
      <c r="C79" s="9" t="str">
        <f>'Monthly Projections'!C79</f>
        <v>Category 21</v>
      </c>
      <c r="D79" s="29"/>
      <c r="E79" s="6"/>
      <c r="F79" s="30"/>
      <c r="G79" s="6"/>
      <c r="H79" s="30"/>
      <c r="I79" s="6"/>
      <c r="J79" s="30"/>
      <c r="K79" s="6"/>
      <c r="L79" s="30"/>
      <c r="M79" s="6"/>
      <c r="N79" s="30"/>
      <c r="O79" s="31"/>
      <c r="P79" s="20">
        <f t="shared" si="6"/>
        <v>0</v>
      </c>
    </row>
    <row r="80" spans="3:16" x14ac:dyDescent="0.3">
      <c r="C80" s="9" t="str">
        <f>'Monthly Projections'!C80</f>
        <v>Category 22</v>
      </c>
      <c r="D80" s="32"/>
      <c r="E80" s="7"/>
      <c r="F80" s="33"/>
      <c r="G80" s="7"/>
      <c r="H80" s="33"/>
      <c r="I80" s="7"/>
      <c r="J80" s="33"/>
      <c r="K80" s="7"/>
      <c r="L80" s="33"/>
      <c r="M80" s="7"/>
      <c r="N80" s="33"/>
      <c r="O80" s="34"/>
      <c r="P80" s="21">
        <f t="shared" si="6"/>
        <v>0</v>
      </c>
    </row>
    <row r="81" spans="1:16" x14ac:dyDescent="0.3">
      <c r="D81" s="13">
        <f>SUM(D59:D80)</f>
        <v>0</v>
      </c>
      <c r="E81" s="13">
        <f t="shared" ref="E81:P81" si="7">SUM(E59:E80)</f>
        <v>0</v>
      </c>
      <c r="F81" s="13">
        <f t="shared" si="7"/>
        <v>0</v>
      </c>
      <c r="G81" s="13">
        <f t="shared" si="7"/>
        <v>0</v>
      </c>
      <c r="H81" s="13">
        <f t="shared" si="7"/>
        <v>0</v>
      </c>
      <c r="I81" s="13">
        <f t="shared" si="7"/>
        <v>0</v>
      </c>
      <c r="J81" s="13">
        <f t="shared" si="7"/>
        <v>0</v>
      </c>
      <c r="K81" s="13">
        <f t="shared" si="7"/>
        <v>0</v>
      </c>
      <c r="L81" s="13">
        <f t="shared" si="7"/>
        <v>0</v>
      </c>
      <c r="M81" s="13">
        <f t="shared" si="7"/>
        <v>0</v>
      </c>
      <c r="N81" s="13">
        <f t="shared" si="7"/>
        <v>0</v>
      </c>
      <c r="O81" s="13">
        <f t="shared" si="7"/>
        <v>0</v>
      </c>
      <c r="P81" s="13">
        <f t="shared" si="7"/>
        <v>0</v>
      </c>
    </row>
    <row r="83" spans="1:16" x14ac:dyDescent="0.3">
      <c r="B83" s="3"/>
    </row>
    <row r="84" spans="1:16" x14ac:dyDescent="0.3">
      <c r="B84" s="3" t="s">
        <v>24</v>
      </c>
      <c r="D84" s="24">
        <f t="shared" ref="D84:P84" si="8">SUM(D56,D81)</f>
        <v>0</v>
      </c>
      <c r="E84" s="25">
        <f t="shared" si="8"/>
        <v>0</v>
      </c>
      <c r="F84" s="25">
        <f t="shared" si="8"/>
        <v>0</v>
      </c>
      <c r="G84" s="25">
        <f t="shared" si="8"/>
        <v>0</v>
      </c>
      <c r="H84" s="25">
        <f t="shared" si="8"/>
        <v>0</v>
      </c>
      <c r="I84" s="25">
        <f t="shared" si="8"/>
        <v>0</v>
      </c>
      <c r="J84" s="25">
        <f t="shared" si="8"/>
        <v>0</v>
      </c>
      <c r="K84" s="25">
        <f t="shared" si="8"/>
        <v>0</v>
      </c>
      <c r="L84" s="25">
        <f t="shared" si="8"/>
        <v>0</v>
      </c>
      <c r="M84" s="25">
        <f t="shared" si="8"/>
        <v>0</v>
      </c>
      <c r="N84" s="25">
        <f t="shared" si="8"/>
        <v>0</v>
      </c>
      <c r="O84" s="22">
        <f t="shared" si="8"/>
        <v>0</v>
      </c>
      <c r="P84" s="22">
        <f t="shared" si="8"/>
        <v>0</v>
      </c>
    </row>
    <row r="86" spans="1:16" x14ac:dyDescent="0.3">
      <c r="B86" s="3" t="s">
        <v>28</v>
      </c>
      <c r="D86" s="35"/>
      <c r="E86" s="15"/>
      <c r="F86" s="36"/>
      <c r="G86" s="15"/>
      <c r="H86" s="36"/>
      <c r="I86" s="15"/>
      <c r="J86" s="36"/>
      <c r="K86" s="15"/>
      <c r="L86" s="36"/>
      <c r="M86" s="15"/>
      <c r="N86" s="36"/>
      <c r="O86" s="37"/>
      <c r="P86" s="22">
        <f t="shared" ref="P86" si="9">SUM(D86:O86)</f>
        <v>0</v>
      </c>
    </row>
    <row r="87" spans="1:16" x14ac:dyDescent="0.3">
      <c r="B87" s="3"/>
    </row>
    <row r="88" spans="1:16" x14ac:dyDescent="0.3">
      <c r="B88" s="3" t="s">
        <v>89</v>
      </c>
      <c r="D88" s="24">
        <f>D23+D84+D86</f>
        <v>0</v>
      </c>
      <c r="E88" s="25">
        <f t="shared" ref="E88:P88" si="10">E23+E84+E86</f>
        <v>0</v>
      </c>
      <c r="F88" s="25">
        <f t="shared" si="10"/>
        <v>0</v>
      </c>
      <c r="G88" s="25">
        <f t="shared" si="10"/>
        <v>0</v>
      </c>
      <c r="H88" s="25">
        <f t="shared" si="10"/>
        <v>0</v>
      </c>
      <c r="I88" s="25">
        <f t="shared" si="10"/>
        <v>0</v>
      </c>
      <c r="J88" s="25">
        <f t="shared" si="10"/>
        <v>0</v>
      </c>
      <c r="K88" s="25">
        <f t="shared" si="10"/>
        <v>0</v>
      </c>
      <c r="L88" s="25">
        <f t="shared" si="10"/>
        <v>0</v>
      </c>
      <c r="M88" s="25">
        <f t="shared" si="10"/>
        <v>0</v>
      </c>
      <c r="N88" s="25">
        <f t="shared" si="10"/>
        <v>0</v>
      </c>
      <c r="O88" s="22">
        <f t="shared" si="10"/>
        <v>0</v>
      </c>
      <c r="P88" s="22">
        <f t="shared" si="10"/>
        <v>0</v>
      </c>
    </row>
    <row r="89" spans="1:16" x14ac:dyDescent="0.3">
      <c r="B89" s="3"/>
    </row>
    <row r="90" spans="1:16" x14ac:dyDescent="0.3">
      <c r="B90" s="3" t="s">
        <v>44</v>
      </c>
      <c r="D90" s="24">
        <f>D16-D88</f>
        <v>0</v>
      </c>
      <c r="E90" s="25">
        <f t="shared" ref="E90:P90" si="11">E16-E88</f>
        <v>0</v>
      </c>
      <c r="F90" s="25">
        <f t="shared" si="11"/>
        <v>0</v>
      </c>
      <c r="G90" s="25">
        <f t="shared" si="11"/>
        <v>0</v>
      </c>
      <c r="H90" s="25">
        <f t="shared" si="11"/>
        <v>0</v>
      </c>
      <c r="I90" s="25">
        <f t="shared" si="11"/>
        <v>0</v>
      </c>
      <c r="J90" s="25">
        <f t="shared" si="11"/>
        <v>0</v>
      </c>
      <c r="K90" s="25">
        <f t="shared" si="11"/>
        <v>0</v>
      </c>
      <c r="L90" s="25">
        <f t="shared" si="11"/>
        <v>0</v>
      </c>
      <c r="M90" s="25">
        <f t="shared" si="11"/>
        <v>0</v>
      </c>
      <c r="N90" s="25">
        <f t="shared" si="11"/>
        <v>0</v>
      </c>
      <c r="O90" s="22">
        <f t="shared" si="11"/>
        <v>0</v>
      </c>
      <c r="P90" s="22">
        <f t="shared" si="11"/>
        <v>0</v>
      </c>
    </row>
    <row r="91" spans="1:16" x14ac:dyDescent="0.3">
      <c r="B91" s="3"/>
    </row>
    <row r="92" spans="1:16" x14ac:dyDescent="0.3">
      <c r="A92"/>
      <c r="B92" s="59" t="s">
        <v>26</v>
      </c>
    </row>
    <row r="93" spans="1:16" x14ac:dyDescent="0.3">
      <c r="A93"/>
      <c r="B93" s="59"/>
      <c r="C93" s="9" t="str">
        <f>'Monthly Projections'!C93</f>
        <v>Category 1</v>
      </c>
      <c r="D93" s="26"/>
      <c r="E93" s="5"/>
      <c r="F93" s="27"/>
      <c r="G93" s="5"/>
      <c r="H93" s="27"/>
      <c r="I93" s="5"/>
      <c r="J93" s="27"/>
      <c r="K93" s="5"/>
      <c r="L93" s="27"/>
      <c r="M93" s="5"/>
      <c r="N93" s="27"/>
      <c r="O93" s="28"/>
      <c r="P93" s="19">
        <f t="shared" ref="P93:P97" si="12">SUM(D93:O93)</f>
        <v>0</v>
      </c>
    </row>
    <row r="94" spans="1:16" x14ac:dyDescent="0.3">
      <c r="A94"/>
      <c r="B94" s="59"/>
      <c r="C94" s="9" t="str">
        <f>'Monthly Projections'!C94</f>
        <v>Category 2</v>
      </c>
      <c r="D94" s="29"/>
      <c r="E94" s="6"/>
      <c r="F94" s="30"/>
      <c r="G94" s="6"/>
      <c r="H94" s="30"/>
      <c r="I94" s="6"/>
      <c r="J94" s="30"/>
      <c r="K94" s="6"/>
      <c r="L94" s="30"/>
      <c r="M94" s="6"/>
      <c r="N94" s="30"/>
      <c r="O94" s="31"/>
      <c r="P94" s="20">
        <f t="shared" si="12"/>
        <v>0</v>
      </c>
    </row>
    <row r="95" spans="1:16" x14ac:dyDescent="0.3">
      <c r="A95"/>
      <c r="B95" s="59"/>
      <c r="C95" s="9" t="str">
        <f>'Monthly Projections'!C95</f>
        <v>Category 3</v>
      </c>
      <c r="D95" s="29"/>
      <c r="E95" s="6"/>
      <c r="F95" s="30"/>
      <c r="G95" s="6"/>
      <c r="H95" s="30"/>
      <c r="I95" s="6"/>
      <c r="J95" s="30"/>
      <c r="K95" s="6"/>
      <c r="L95" s="30"/>
      <c r="M95" s="6"/>
      <c r="N95" s="30"/>
      <c r="O95" s="31"/>
      <c r="P95" s="20">
        <f t="shared" si="12"/>
        <v>0</v>
      </c>
    </row>
    <row r="96" spans="1:16" x14ac:dyDescent="0.3">
      <c r="A96"/>
      <c r="B96" s="59"/>
      <c r="C96" s="9" t="str">
        <f>'Monthly Projections'!C96</f>
        <v>Category 4</v>
      </c>
      <c r="D96" s="29"/>
      <c r="E96" s="6"/>
      <c r="F96" s="30"/>
      <c r="G96" s="6"/>
      <c r="H96" s="30"/>
      <c r="I96" s="6"/>
      <c r="J96" s="30"/>
      <c r="K96" s="6"/>
      <c r="L96" s="30"/>
      <c r="M96" s="6"/>
      <c r="N96" s="30"/>
      <c r="O96" s="31"/>
      <c r="P96" s="20">
        <f t="shared" si="12"/>
        <v>0</v>
      </c>
    </row>
    <row r="97" spans="1:16" x14ac:dyDescent="0.3">
      <c r="A97"/>
      <c r="B97" s="59"/>
      <c r="C97" s="9" t="str">
        <f>'Monthly Projections'!C97</f>
        <v>Category 5</v>
      </c>
      <c r="D97" s="32"/>
      <c r="E97" s="7"/>
      <c r="F97" s="33"/>
      <c r="G97" s="7"/>
      <c r="H97" s="33"/>
      <c r="I97" s="7"/>
      <c r="J97" s="33"/>
      <c r="K97" s="7"/>
      <c r="L97" s="33"/>
      <c r="M97" s="7"/>
      <c r="N97" s="33"/>
      <c r="O97" s="34"/>
      <c r="P97" s="21">
        <f t="shared" si="12"/>
        <v>0</v>
      </c>
    </row>
    <row r="98" spans="1:16" x14ac:dyDescent="0.3">
      <c r="A98"/>
      <c r="B98" s="59"/>
    </row>
    <row r="99" spans="1:16" x14ac:dyDescent="0.3">
      <c r="A99"/>
      <c r="B99" s="59" t="s">
        <v>27</v>
      </c>
      <c r="D99" s="24">
        <f>SUM(D93:D97)</f>
        <v>0</v>
      </c>
      <c r="E99" s="25">
        <f t="shared" ref="E99:P99" si="13">SUM(E93:E97)</f>
        <v>0</v>
      </c>
      <c r="F99" s="25">
        <f t="shared" si="13"/>
        <v>0</v>
      </c>
      <c r="G99" s="25">
        <f t="shared" si="13"/>
        <v>0</v>
      </c>
      <c r="H99" s="25">
        <f t="shared" si="13"/>
        <v>0</v>
      </c>
      <c r="I99" s="25">
        <f t="shared" si="13"/>
        <v>0</v>
      </c>
      <c r="J99" s="25">
        <f t="shared" si="13"/>
        <v>0</v>
      </c>
      <c r="K99" s="25">
        <f t="shared" si="13"/>
        <v>0</v>
      </c>
      <c r="L99" s="25">
        <f t="shared" si="13"/>
        <v>0</v>
      </c>
      <c r="M99" s="25">
        <f t="shared" si="13"/>
        <v>0</v>
      </c>
      <c r="N99" s="25">
        <f t="shared" si="13"/>
        <v>0</v>
      </c>
      <c r="O99" s="22">
        <f t="shared" si="13"/>
        <v>0</v>
      </c>
      <c r="P99" s="22">
        <f t="shared" si="13"/>
        <v>0</v>
      </c>
    </row>
    <row r="100" spans="1:16" x14ac:dyDescent="0.3">
      <c r="A100"/>
      <c r="B100"/>
    </row>
    <row r="101" spans="1:16" x14ac:dyDescent="0.3">
      <c r="A101"/>
      <c r="B101" s="59" t="s">
        <v>39</v>
      </c>
    </row>
    <row r="102" spans="1:16" x14ac:dyDescent="0.3">
      <c r="A102"/>
      <c r="B102" s="59"/>
      <c r="C102" s="9" t="str">
        <f>'Monthly Projections'!C102</f>
        <v>Category 1</v>
      </c>
      <c r="D102" s="26"/>
      <c r="E102" s="5"/>
      <c r="F102" s="27"/>
      <c r="G102" s="5"/>
      <c r="H102" s="27"/>
      <c r="I102" s="5"/>
      <c r="J102" s="27"/>
      <c r="K102" s="5"/>
      <c r="L102" s="27"/>
      <c r="M102" s="5"/>
      <c r="N102" s="27"/>
      <c r="O102" s="28"/>
      <c r="P102" s="19">
        <f t="shared" ref="P102:P106" si="14">SUM(D102:O102)</f>
        <v>0</v>
      </c>
    </row>
    <row r="103" spans="1:16" x14ac:dyDescent="0.3">
      <c r="A103"/>
      <c r="B103" s="59"/>
      <c r="C103" s="9" t="str">
        <f>'Monthly Projections'!C103</f>
        <v>Category 2</v>
      </c>
      <c r="D103" s="29"/>
      <c r="E103" s="6"/>
      <c r="F103" s="30"/>
      <c r="G103" s="6"/>
      <c r="H103" s="30"/>
      <c r="I103" s="6"/>
      <c r="J103" s="30"/>
      <c r="K103" s="6"/>
      <c r="L103" s="30"/>
      <c r="M103" s="6"/>
      <c r="N103" s="30"/>
      <c r="O103" s="31"/>
      <c r="P103" s="20">
        <f t="shared" si="14"/>
        <v>0</v>
      </c>
    </row>
    <row r="104" spans="1:16" x14ac:dyDescent="0.3">
      <c r="A104"/>
      <c r="B104" s="59"/>
      <c r="C104" s="9" t="str">
        <f>'Monthly Projections'!C104</f>
        <v>Category 3</v>
      </c>
      <c r="D104" s="29"/>
      <c r="E104" s="6"/>
      <c r="F104" s="30"/>
      <c r="G104" s="6"/>
      <c r="H104" s="30"/>
      <c r="I104" s="6"/>
      <c r="J104" s="30"/>
      <c r="K104" s="6"/>
      <c r="L104" s="30"/>
      <c r="M104" s="6"/>
      <c r="N104" s="30"/>
      <c r="O104" s="31"/>
      <c r="P104" s="20">
        <f t="shared" si="14"/>
        <v>0</v>
      </c>
    </row>
    <row r="105" spans="1:16" x14ac:dyDescent="0.3">
      <c r="A105"/>
      <c r="B105" s="59"/>
      <c r="C105" s="9" t="str">
        <f>'Monthly Projections'!C105</f>
        <v>Category 4</v>
      </c>
      <c r="D105" s="29"/>
      <c r="E105" s="6"/>
      <c r="F105" s="30"/>
      <c r="G105" s="6"/>
      <c r="H105" s="30"/>
      <c r="I105" s="6"/>
      <c r="J105" s="30"/>
      <c r="K105" s="6"/>
      <c r="L105" s="30"/>
      <c r="M105" s="6"/>
      <c r="N105" s="30"/>
      <c r="O105" s="31"/>
      <c r="P105" s="20">
        <f t="shared" si="14"/>
        <v>0</v>
      </c>
    </row>
    <row r="106" spans="1:16" x14ac:dyDescent="0.3">
      <c r="A106"/>
      <c r="B106" s="59"/>
      <c r="C106" s="9" t="str">
        <f>'Monthly Projections'!C106</f>
        <v>Category 5</v>
      </c>
      <c r="D106" s="29"/>
      <c r="E106" s="6"/>
      <c r="F106" s="30"/>
      <c r="G106" s="6"/>
      <c r="H106" s="30"/>
      <c r="I106" s="6"/>
      <c r="J106" s="30"/>
      <c r="K106" s="6"/>
      <c r="L106" s="30"/>
      <c r="M106" s="6"/>
      <c r="N106" s="30"/>
      <c r="O106" s="31"/>
      <c r="P106" s="20">
        <f t="shared" si="14"/>
        <v>0</v>
      </c>
    </row>
    <row r="107" spans="1:16" x14ac:dyDescent="0.3">
      <c r="A107"/>
      <c r="B107" s="59"/>
      <c r="D107" s="17">
        <f>SUM(D102:D106)</f>
        <v>0</v>
      </c>
      <c r="E107" s="17">
        <f t="shared" ref="E107:P107" si="15">SUM(E102:E106)</f>
        <v>0</v>
      </c>
      <c r="F107" s="17">
        <f t="shared" si="15"/>
        <v>0</v>
      </c>
      <c r="G107" s="17">
        <f t="shared" si="15"/>
        <v>0</v>
      </c>
      <c r="H107" s="17">
        <f t="shared" si="15"/>
        <v>0</v>
      </c>
      <c r="I107" s="17">
        <f t="shared" si="15"/>
        <v>0</v>
      </c>
      <c r="J107" s="17">
        <f t="shared" si="15"/>
        <v>0</v>
      </c>
      <c r="K107" s="17">
        <f t="shared" si="15"/>
        <v>0</v>
      </c>
      <c r="L107" s="17">
        <f t="shared" si="15"/>
        <v>0</v>
      </c>
      <c r="M107" s="17">
        <f t="shared" si="15"/>
        <v>0</v>
      </c>
      <c r="N107" s="17">
        <f t="shared" si="15"/>
        <v>0</v>
      </c>
      <c r="O107" s="17">
        <f t="shared" si="15"/>
        <v>0</v>
      </c>
      <c r="P107" s="17">
        <f t="shared" si="15"/>
        <v>0</v>
      </c>
    </row>
    <row r="108" spans="1:16" x14ac:dyDescent="0.3">
      <c r="A108"/>
      <c r="B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x14ac:dyDescent="0.3">
      <c r="A109" s="134"/>
      <c r="B109" s="59" t="s">
        <v>39</v>
      </c>
    </row>
    <row r="110" spans="1:16" x14ac:dyDescent="0.3">
      <c r="A110" s="134"/>
      <c r="B110" s="59"/>
      <c r="C110" s="9" t="str">
        <f>'Monthly Projections'!C110</f>
        <v>Category 1</v>
      </c>
      <c r="D110" s="26"/>
      <c r="E110" s="5"/>
      <c r="F110" s="27"/>
      <c r="G110" s="5"/>
      <c r="H110" s="27"/>
      <c r="I110" s="5"/>
      <c r="J110" s="27"/>
      <c r="K110" s="5"/>
      <c r="L110" s="27"/>
      <c r="M110" s="5"/>
      <c r="N110" s="27"/>
      <c r="O110" s="28"/>
      <c r="P110" s="19">
        <f t="shared" ref="P110:P114" si="16">SUM(D110:O110)</f>
        <v>0</v>
      </c>
    </row>
    <row r="111" spans="1:16" x14ac:dyDescent="0.3">
      <c r="A111" s="134"/>
      <c r="B111" s="59"/>
      <c r="C111" s="9" t="str">
        <f>'Monthly Projections'!C111</f>
        <v>Category 2</v>
      </c>
      <c r="D111" s="29"/>
      <c r="E111" s="6"/>
      <c r="F111" s="30"/>
      <c r="G111" s="6"/>
      <c r="H111" s="30"/>
      <c r="I111" s="6"/>
      <c r="J111" s="30"/>
      <c r="K111" s="6"/>
      <c r="L111" s="30"/>
      <c r="M111" s="6"/>
      <c r="N111" s="30"/>
      <c r="O111" s="31"/>
      <c r="P111" s="20">
        <f t="shared" si="16"/>
        <v>0</v>
      </c>
    </row>
    <row r="112" spans="1:16" x14ac:dyDescent="0.3">
      <c r="A112" s="134"/>
      <c r="B112" s="59"/>
      <c r="C112" s="9" t="str">
        <f>'Monthly Projections'!C112</f>
        <v>Category 3</v>
      </c>
      <c r="D112" s="29"/>
      <c r="E112" s="6"/>
      <c r="F112" s="30"/>
      <c r="G112" s="6"/>
      <c r="H112" s="30"/>
      <c r="I112" s="6"/>
      <c r="J112" s="30"/>
      <c r="K112" s="6"/>
      <c r="L112" s="30"/>
      <c r="M112" s="6"/>
      <c r="N112" s="30"/>
      <c r="O112" s="31"/>
      <c r="P112" s="20">
        <f t="shared" si="16"/>
        <v>0</v>
      </c>
    </row>
    <row r="113" spans="1:16" x14ac:dyDescent="0.3">
      <c r="A113" s="134"/>
      <c r="B113" s="59"/>
      <c r="C113" s="9" t="str">
        <f>'Monthly Projections'!C113</f>
        <v>Category 4</v>
      </c>
      <c r="D113" s="29"/>
      <c r="E113" s="6"/>
      <c r="F113" s="30"/>
      <c r="G113" s="6"/>
      <c r="H113" s="30"/>
      <c r="I113" s="6"/>
      <c r="J113" s="30"/>
      <c r="K113" s="6"/>
      <c r="L113" s="30"/>
      <c r="M113" s="6"/>
      <c r="N113" s="30"/>
      <c r="O113" s="31"/>
      <c r="P113" s="20">
        <f t="shared" si="16"/>
        <v>0</v>
      </c>
    </row>
    <row r="114" spans="1:16" x14ac:dyDescent="0.3">
      <c r="A114" s="134"/>
      <c r="B114" s="59"/>
      <c r="C114" s="9" t="str">
        <f>'Monthly Projections'!C114</f>
        <v>Category 5</v>
      </c>
      <c r="D114" s="29"/>
      <c r="E114" s="6"/>
      <c r="F114" s="30"/>
      <c r="G114" s="6"/>
      <c r="H114" s="30"/>
      <c r="I114" s="6"/>
      <c r="J114" s="30"/>
      <c r="K114" s="6"/>
      <c r="L114" s="30"/>
      <c r="M114" s="6"/>
      <c r="N114" s="30"/>
      <c r="O114" s="31"/>
      <c r="P114" s="20">
        <f t="shared" si="16"/>
        <v>0</v>
      </c>
    </row>
    <row r="115" spans="1:16" x14ac:dyDescent="0.3">
      <c r="A115" s="134"/>
      <c r="B115" s="59"/>
      <c r="D115" s="17">
        <f t="shared" ref="D115:P115" si="17">SUM(D110:D114)</f>
        <v>0</v>
      </c>
      <c r="E115" s="17">
        <f t="shared" si="17"/>
        <v>0</v>
      </c>
      <c r="F115" s="17">
        <f t="shared" si="17"/>
        <v>0</v>
      </c>
      <c r="G115" s="17">
        <f t="shared" si="17"/>
        <v>0</v>
      </c>
      <c r="H115" s="17">
        <f t="shared" si="17"/>
        <v>0</v>
      </c>
      <c r="I115" s="17">
        <f t="shared" si="17"/>
        <v>0</v>
      </c>
      <c r="J115" s="17">
        <f t="shared" si="17"/>
        <v>0</v>
      </c>
      <c r="K115" s="17">
        <f t="shared" si="17"/>
        <v>0</v>
      </c>
      <c r="L115" s="17">
        <f t="shared" si="17"/>
        <v>0</v>
      </c>
      <c r="M115" s="17">
        <f t="shared" si="17"/>
        <v>0</v>
      </c>
      <c r="N115" s="17">
        <f t="shared" si="17"/>
        <v>0</v>
      </c>
      <c r="O115" s="17">
        <f t="shared" si="17"/>
        <v>0</v>
      </c>
      <c r="P115" s="17">
        <f t="shared" si="17"/>
        <v>0</v>
      </c>
    </row>
    <row r="116" spans="1:16" x14ac:dyDescent="0.3">
      <c r="A116" s="134"/>
      <c r="B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</row>
    <row r="117" spans="1:16" x14ac:dyDescent="0.3">
      <c r="A117"/>
      <c r="B117" s="59" t="s">
        <v>41</v>
      </c>
      <c r="D117" s="24">
        <f>D90-D99+D107-D115</f>
        <v>0</v>
      </c>
      <c r="E117" s="25">
        <f t="shared" ref="E117:P117" si="18">E90-E99+E107-E115</f>
        <v>0</v>
      </c>
      <c r="F117" s="25">
        <f t="shared" si="18"/>
        <v>0</v>
      </c>
      <c r="G117" s="25">
        <f t="shared" si="18"/>
        <v>0</v>
      </c>
      <c r="H117" s="25">
        <f t="shared" si="18"/>
        <v>0</v>
      </c>
      <c r="I117" s="25">
        <f t="shared" si="18"/>
        <v>0</v>
      </c>
      <c r="J117" s="25">
        <f t="shared" si="18"/>
        <v>0</v>
      </c>
      <c r="K117" s="25">
        <f t="shared" si="18"/>
        <v>0</v>
      </c>
      <c r="L117" s="25">
        <f t="shared" si="18"/>
        <v>0</v>
      </c>
      <c r="M117" s="25">
        <f t="shared" si="18"/>
        <v>0</v>
      </c>
      <c r="N117" s="25">
        <f t="shared" si="18"/>
        <v>0</v>
      </c>
      <c r="O117" s="22">
        <f t="shared" si="18"/>
        <v>0</v>
      </c>
      <c r="P117" s="22">
        <f t="shared" si="18"/>
        <v>0</v>
      </c>
    </row>
  </sheetData>
  <mergeCells count="3">
    <mergeCell ref="C2:G2"/>
    <mergeCell ref="I2:J2"/>
    <mergeCell ref="L2:P2"/>
  </mergeCells>
  <phoneticPr fontId="2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42B10-3678-4FBE-8717-26099331F38F}">
  <dimension ref="A2:BG117"/>
  <sheetViews>
    <sheetView tabSelected="1" workbookViewId="0">
      <selection activeCell="BC16" sqref="BC16"/>
    </sheetView>
  </sheetViews>
  <sheetFormatPr defaultColWidth="8.6640625" defaultRowHeight="14.4" x14ac:dyDescent="0.3"/>
  <cols>
    <col min="1" max="1" width="8.6640625" style="81"/>
    <col min="2" max="2" width="17.6640625" style="81" customWidth="1"/>
    <col min="3" max="3" width="21.6640625" style="106" customWidth="1"/>
    <col min="4" max="4" width="9.6640625" style="107" bestFit="1" customWidth="1"/>
    <col min="5" max="5" width="9" style="107" bestFit="1" customWidth="1"/>
    <col min="6" max="6" width="10.33203125" style="107" bestFit="1" customWidth="1"/>
    <col min="7" max="7" width="8.6640625" style="108"/>
    <col min="8" max="8" width="9.109375" style="107" bestFit="1" customWidth="1"/>
    <col min="9" max="9" width="9" style="107" customWidth="1"/>
    <col min="10" max="10" width="9.6640625" style="107" bestFit="1" customWidth="1"/>
    <col min="11" max="11" width="8.6640625" style="108"/>
    <col min="12" max="12" width="11.6640625" style="107" bestFit="1" customWidth="1"/>
    <col min="13" max="13" width="8.88671875" style="107" bestFit="1" customWidth="1"/>
    <col min="14" max="14" width="12.6640625" style="107" bestFit="1" customWidth="1"/>
    <col min="15" max="15" width="8.6640625" style="108"/>
    <col min="16" max="16" width="11.6640625" style="107" bestFit="1" customWidth="1"/>
    <col min="17" max="17" width="8.88671875" style="107" bestFit="1" customWidth="1"/>
    <col min="18" max="18" width="12.6640625" style="107" bestFit="1" customWidth="1"/>
    <col min="19" max="19" width="8.6640625" style="108"/>
    <col min="20" max="20" width="11.5546875" style="107" bestFit="1" customWidth="1"/>
    <col min="21" max="21" width="8.88671875" style="107" bestFit="1" customWidth="1"/>
    <col min="22" max="22" width="12.33203125" style="107" bestFit="1" customWidth="1"/>
    <col min="23" max="23" width="8.6640625" style="108"/>
    <col min="24" max="24" width="10.6640625" style="107" bestFit="1" customWidth="1"/>
    <col min="25" max="25" width="8.88671875" style="107" bestFit="1" customWidth="1"/>
    <col min="26" max="26" width="11.5546875" style="107" bestFit="1" customWidth="1"/>
    <col min="27" max="27" width="8.6640625" style="108"/>
    <col min="28" max="28" width="11.5546875" style="107" bestFit="1" customWidth="1"/>
    <col min="29" max="29" width="8.88671875" style="107" bestFit="1" customWidth="1"/>
    <col min="30" max="30" width="12.33203125" style="107" bestFit="1" customWidth="1"/>
    <col min="31" max="31" width="8.6640625" style="108"/>
    <col min="32" max="32" width="11.5546875" style="107" bestFit="1" customWidth="1"/>
    <col min="33" max="33" width="8.88671875" style="107" bestFit="1" customWidth="1"/>
    <col min="34" max="34" width="12.33203125" style="107" bestFit="1" customWidth="1"/>
    <col min="35" max="35" width="8.6640625" style="108"/>
    <col min="36" max="36" width="10.6640625" style="107" bestFit="1" customWidth="1"/>
    <col min="37" max="37" width="8.88671875" style="107" bestFit="1" customWidth="1"/>
    <col min="38" max="38" width="11.5546875" style="107" bestFit="1" customWidth="1"/>
    <col min="39" max="39" width="8.6640625" style="108"/>
    <col min="40" max="40" width="10.6640625" style="107" bestFit="1" customWidth="1"/>
    <col min="41" max="41" width="8.88671875" style="107" bestFit="1" customWidth="1"/>
    <col min="42" max="42" width="11.5546875" style="107" bestFit="1" customWidth="1"/>
    <col min="43" max="43" width="8.6640625" style="108"/>
    <col min="44" max="44" width="10.6640625" style="107" bestFit="1" customWidth="1"/>
    <col min="45" max="45" width="8.88671875" style="107" bestFit="1" customWidth="1"/>
    <col min="46" max="46" width="11.5546875" style="107" bestFit="1" customWidth="1"/>
    <col min="47" max="47" width="8.6640625" style="108"/>
    <col min="48" max="48" width="11.5546875" style="107" bestFit="1" customWidth="1"/>
    <col min="49" max="49" width="8.88671875" style="107" bestFit="1" customWidth="1"/>
    <col min="50" max="50" width="11.5546875" style="107" bestFit="1" customWidth="1"/>
    <col min="51" max="51" width="8.6640625" style="108"/>
    <col min="52" max="52" width="12.6640625" style="107" bestFit="1" customWidth="1"/>
    <col min="53" max="53" width="8.88671875" style="107" bestFit="1" customWidth="1"/>
    <col min="54" max="54" width="13.44140625" style="107" bestFit="1" customWidth="1"/>
    <col min="55" max="55" width="8.6640625" style="108"/>
    <col min="56" max="58" width="8.6640625" style="107"/>
    <col min="59" max="59" width="8.6640625" style="108"/>
    <col min="60" max="16384" width="8.6640625" style="81"/>
  </cols>
  <sheetData>
    <row r="2" spans="2:59" s="76" customFormat="1" ht="23.4" x14ac:dyDescent="0.45">
      <c r="C2" s="151" t="s">
        <v>36</v>
      </c>
      <c r="D2" s="152"/>
      <c r="E2" s="152"/>
      <c r="F2" s="152"/>
      <c r="G2" s="153"/>
      <c r="H2" s="77"/>
      <c r="I2" s="77"/>
      <c r="J2" s="151" t="s">
        <v>74</v>
      </c>
      <c r="K2" s="153"/>
      <c r="L2" s="77"/>
      <c r="M2" s="77"/>
      <c r="N2" s="151" t="s">
        <v>32</v>
      </c>
      <c r="O2" s="152"/>
      <c r="P2" s="152"/>
      <c r="Q2" s="152"/>
      <c r="R2" s="152"/>
      <c r="S2" s="152"/>
      <c r="T2" s="153"/>
      <c r="U2" s="77"/>
      <c r="V2" s="77"/>
      <c r="W2" s="78"/>
      <c r="X2" s="77"/>
      <c r="Y2" s="77"/>
      <c r="Z2" s="77"/>
      <c r="AA2" s="78"/>
      <c r="AB2" s="77"/>
      <c r="AC2" s="77"/>
      <c r="AD2" s="77"/>
      <c r="AE2" s="78"/>
      <c r="AF2" s="77"/>
      <c r="AG2" s="77"/>
      <c r="AH2" s="77"/>
      <c r="AI2" s="78"/>
      <c r="AJ2" s="77"/>
      <c r="AK2" s="77"/>
      <c r="AL2" s="77"/>
      <c r="AM2" s="78"/>
      <c r="AN2" s="77"/>
      <c r="AO2" s="77"/>
      <c r="AP2" s="77"/>
      <c r="AQ2" s="78"/>
      <c r="AR2" s="77"/>
      <c r="AS2" s="77"/>
      <c r="AT2" s="77"/>
      <c r="AU2" s="78"/>
      <c r="AV2" s="77"/>
      <c r="AW2" s="77"/>
      <c r="AX2" s="77"/>
      <c r="AY2" s="78"/>
      <c r="AZ2" s="77"/>
      <c r="BA2" s="77"/>
      <c r="BB2" s="77"/>
      <c r="BC2" s="78"/>
      <c r="BD2" s="77"/>
      <c r="BE2" s="77"/>
      <c r="BF2" s="77"/>
      <c r="BG2" s="78"/>
    </row>
    <row r="3" spans="2:59" s="129" customFormat="1" x14ac:dyDescent="0.3">
      <c r="C3" s="130"/>
      <c r="D3" s="131"/>
      <c r="E3" s="131">
        <f>IF(SUM(E6:E16,E26:E117)=0, 0, 1)</f>
        <v>0</v>
      </c>
      <c r="F3" s="131"/>
      <c r="G3" s="132"/>
      <c r="H3" s="131"/>
      <c r="I3" s="131">
        <f>IF(SUM(I6:I16,I26:I117)=0, 0, 1)</f>
        <v>0</v>
      </c>
      <c r="J3" s="131"/>
      <c r="K3" s="132"/>
      <c r="L3" s="131"/>
      <c r="M3" s="131">
        <f>IF(SUM(M6:M16,M26:M117)=0, 0, 1)</f>
        <v>0</v>
      </c>
      <c r="N3" s="131"/>
      <c r="O3" s="132"/>
      <c r="P3" s="131"/>
      <c r="Q3" s="131">
        <f>IF(SUM(Q6:Q16,Q26:Q117)=0, 0, 1)</f>
        <v>0</v>
      </c>
      <c r="R3" s="131"/>
      <c r="S3" s="132"/>
      <c r="T3" s="131"/>
      <c r="U3" s="131">
        <f>IF(SUM(U6:U16,U26:U117)=0, 0, 1)</f>
        <v>0</v>
      </c>
      <c r="V3" s="131"/>
      <c r="W3" s="132"/>
      <c r="X3" s="131"/>
      <c r="Y3" s="131">
        <f>IF(SUM(Y6:Y16,Y26:Y117)=0, 0, 1)</f>
        <v>0</v>
      </c>
      <c r="Z3" s="131"/>
      <c r="AA3" s="132"/>
      <c r="AB3" s="131"/>
      <c r="AC3" s="131">
        <f>IF(SUM(AC6:AC16,AC26:AC117)=0, 0, 1)</f>
        <v>0</v>
      </c>
      <c r="AD3" s="131"/>
      <c r="AE3" s="132"/>
      <c r="AF3" s="131"/>
      <c r="AG3" s="131">
        <f>IF(SUM(AG6:AG16,AG26:AG117)=0, 0, 1)</f>
        <v>0</v>
      </c>
      <c r="AH3" s="131"/>
      <c r="AI3" s="132"/>
      <c r="AJ3" s="131"/>
      <c r="AK3" s="131">
        <f>IF(SUM(AK6:AK16,AK26:AK117)=0, 0, 1)</f>
        <v>0</v>
      </c>
      <c r="AL3" s="131"/>
      <c r="AM3" s="132"/>
      <c r="AN3" s="131"/>
      <c r="AO3" s="131">
        <f>IF(SUM(AO6:AO16,AO26:AO117)=0, 0, 1)</f>
        <v>0</v>
      </c>
      <c r="AP3" s="131"/>
      <c r="AQ3" s="132"/>
      <c r="AR3" s="131"/>
      <c r="AS3" s="131">
        <f>IF(SUM(AS6:AS16,AS26:AS117)=0, 0, 1)</f>
        <v>0</v>
      </c>
      <c r="AT3" s="131"/>
      <c r="AU3" s="132"/>
      <c r="AV3" s="131"/>
      <c r="AW3" s="131">
        <f>IF(SUM(AW6:AW16,AW26:AW117)=0, 0, 1)</f>
        <v>0</v>
      </c>
      <c r="AX3" s="131"/>
      <c r="AY3" s="132"/>
      <c r="AZ3" s="131" t="s">
        <v>45</v>
      </c>
      <c r="BA3" s="131"/>
      <c r="BB3" s="131"/>
      <c r="BC3" s="132"/>
      <c r="BD3" s="131"/>
      <c r="BE3" s="131"/>
      <c r="BF3" s="131"/>
      <c r="BG3" s="132"/>
    </row>
    <row r="4" spans="2:59" x14ac:dyDescent="0.3">
      <c r="B4" s="79"/>
      <c r="C4" s="80"/>
      <c r="D4" s="150" t="s">
        <v>33</v>
      </c>
      <c r="E4" s="150"/>
      <c r="F4" s="150"/>
      <c r="G4" s="150"/>
      <c r="H4" s="148" t="s">
        <v>1</v>
      </c>
      <c r="I4" s="148"/>
      <c r="J4" s="148"/>
      <c r="K4" s="148"/>
      <c r="L4" s="150" t="s">
        <v>2</v>
      </c>
      <c r="M4" s="150"/>
      <c r="N4" s="150"/>
      <c r="O4" s="150"/>
      <c r="P4" s="148" t="s">
        <v>3</v>
      </c>
      <c r="Q4" s="148"/>
      <c r="R4" s="148"/>
      <c r="S4" s="148"/>
      <c r="T4" s="150" t="s">
        <v>4</v>
      </c>
      <c r="U4" s="150"/>
      <c r="V4" s="150"/>
      <c r="W4" s="150"/>
      <c r="X4" s="148" t="s">
        <v>5</v>
      </c>
      <c r="Y4" s="148"/>
      <c r="Z4" s="148"/>
      <c r="AA4" s="148"/>
      <c r="AB4" s="150" t="s">
        <v>6</v>
      </c>
      <c r="AC4" s="150"/>
      <c r="AD4" s="150"/>
      <c r="AE4" s="150"/>
      <c r="AF4" s="148" t="s">
        <v>7</v>
      </c>
      <c r="AG4" s="148"/>
      <c r="AH4" s="148"/>
      <c r="AI4" s="148"/>
      <c r="AJ4" s="150" t="s">
        <v>8</v>
      </c>
      <c r="AK4" s="150"/>
      <c r="AL4" s="150"/>
      <c r="AM4" s="150"/>
      <c r="AN4" s="148" t="s">
        <v>9</v>
      </c>
      <c r="AO4" s="148"/>
      <c r="AP4" s="148"/>
      <c r="AQ4" s="148"/>
      <c r="AR4" s="150" t="s">
        <v>10</v>
      </c>
      <c r="AS4" s="150"/>
      <c r="AT4" s="150"/>
      <c r="AU4" s="150"/>
      <c r="AV4" s="148" t="s">
        <v>11</v>
      </c>
      <c r="AW4" s="148"/>
      <c r="AX4" s="148"/>
      <c r="AY4" s="148"/>
      <c r="AZ4" s="149" t="s">
        <v>37</v>
      </c>
      <c r="BA4" s="149"/>
      <c r="BB4" s="149"/>
      <c r="BC4" s="149"/>
      <c r="BD4" s="149" t="s">
        <v>38</v>
      </c>
      <c r="BE4" s="149"/>
      <c r="BF4" s="149"/>
      <c r="BG4" s="149"/>
    </row>
    <row r="5" spans="2:59" x14ac:dyDescent="0.3">
      <c r="B5" s="79" t="s">
        <v>16</v>
      </c>
      <c r="C5" s="80"/>
      <c r="D5" s="82" t="s">
        <v>13</v>
      </c>
      <c r="E5" s="82" t="s">
        <v>14</v>
      </c>
      <c r="F5" s="82" t="s">
        <v>21</v>
      </c>
      <c r="G5" s="83" t="s">
        <v>15</v>
      </c>
      <c r="H5" s="82" t="s">
        <v>13</v>
      </c>
      <c r="I5" s="82" t="s">
        <v>14</v>
      </c>
      <c r="J5" s="82" t="s">
        <v>21</v>
      </c>
      <c r="K5" s="83" t="s">
        <v>15</v>
      </c>
      <c r="L5" s="82" t="s">
        <v>13</v>
      </c>
      <c r="M5" s="82" t="s">
        <v>14</v>
      </c>
      <c r="N5" s="82" t="s">
        <v>21</v>
      </c>
      <c r="O5" s="83" t="s">
        <v>15</v>
      </c>
      <c r="P5" s="82" t="s">
        <v>13</v>
      </c>
      <c r="Q5" s="82" t="s">
        <v>14</v>
      </c>
      <c r="R5" s="82" t="s">
        <v>21</v>
      </c>
      <c r="S5" s="83" t="s">
        <v>15</v>
      </c>
      <c r="T5" s="82" t="s">
        <v>13</v>
      </c>
      <c r="U5" s="82" t="s">
        <v>14</v>
      </c>
      <c r="V5" s="82" t="s">
        <v>21</v>
      </c>
      <c r="W5" s="83" t="s">
        <v>15</v>
      </c>
      <c r="X5" s="82" t="s">
        <v>13</v>
      </c>
      <c r="Y5" s="82" t="s">
        <v>14</v>
      </c>
      <c r="Z5" s="82" t="s">
        <v>21</v>
      </c>
      <c r="AA5" s="83" t="s">
        <v>15</v>
      </c>
      <c r="AB5" s="82" t="s">
        <v>13</v>
      </c>
      <c r="AC5" s="82" t="s">
        <v>14</v>
      </c>
      <c r="AD5" s="82" t="s">
        <v>21</v>
      </c>
      <c r="AE5" s="83" t="s">
        <v>15</v>
      </c>
      <c r="AF5" s="82" t="s">
        <v>13</v>
      </c>
      <c r="AG5" s="82" t="s">
        <v>14</v>
      </c>
      <c r="AH5" s="82" t="s">
        <v>21</v>
      </c>
      <c r="AI5" s="83" t="s">
        <v>15</v>
      </c>
      <c r="AJ5" s="82" t="s">
        <v>13</v>
      </c>
      <c r="AK5" s="82" t="s">
        <v>14</v>
      </c>
      <c r="AL5" s="82" t="s">
        <v>21</v>
      </c>
      <c r="AM5" s="83" t="s">
        <v>15</v>
      </c>
      <c r="AN5" s="82" t="s">
        <v>13</v>
      </c>
      <c r="AO5" s="82" t="s">
        <v>14</v>
      </c>
      <c r="AP5" s="82" t="s">
        <v>21</v>
      </c>
      <c r="AQ5" s="83" t="s">
        <v>15</v>
      </c>
      <c r="AR5" s="82" t="s">
        <v>13</v>
      </c>
      <c r="AS5" s="82" t="s">
        <v>14</v>
      </c>
      <c r="AT5" s="82" t="s">
        <v>21</v>
      </c>
      <c r="AU5" s="83" t="s">
        <v>15</v>
      </c>
      <c r="AV5" s="82" t="s">
        <v>13</v>
      </c>
      <c r="AW5" s="82" t="s">
        <v>14</v>
      </c>
      <c r="AX5" s="82" t="s">
        <v>21</v>
      </c>
      <c r="AY5" s="83" t="s">
        <v>15</v>
      </c>
      <c r="AZ5" s="82" t="s">
        <v>13</v>
      </c>
      <c r="BA5" s="82" t="s">
        <v>14</v>
      </c>
      <c r="BB5" s="82" t="s">
        <v>21</v>
      </c>
      <c r="BC5" s="83" t="s">
        <v>15</v>
      </c>
      <c r="BD5" s="82" t="s">
        <v>13</v>
      </c>
      <c r="BE5" s="82" t="s">
        <v>14</v>
      </c>
      <c r="BF5" s="82" t="s">
        <v>21</v>
      </c>
      <c r="BG5" s="83" t="s">
        <v>15</v>
      </c>
    </row>
    <row r="6" spans="2:59" x14ac:dyDescent="0.3">
      <c r="C6" s="84" t="str">
        <f>'Monthly Projections'!C6</f>
        <v>Category 1</v>
      </c>
      <c r="D6" s="85">
        <f>'Monthly Projections'!D6</f>
        <v>0</v>
      </c>
      <c r="E6" s="86">
        <f>'Monthly Actuals'!D6</f>
        <v>0</v>
      </c>
      <c r="F6" s="87">
        <f>E6-D6</f>
        <v>0</v>
      </c>
      <c r="G6" s="88" t="str">
        <f>IFERROR((E6-D6)/E6," ")</f>
        <v xml:space="preserve"> </v>
      </c>
      <c r="H6" s="85">
        <f>'Monthly Projections'!E6</f>
        <v>0</v>
      </c>
      <c r="I6" s="86">
        <f>'Monthly Actuals'!E6</f>
        <v>0</v>
      </c>
      <c r="J6" s="87">
        <f>I6-H6</f>
        <v>0</v>
      </c>
      <c r="K6" s="88" t="str">
        <f t="shared" ref="K6:K16" si="0">IFERROR((I6-H6)/I6," ")</f>
        <v xml:space="preserve"> </v>
      </c>
      <c r="L6" s="85">
        <f>'Monthly Projections'!F6</f>
        <v>0</v>
      </c>
      <c r="M6" s="86">
        <f>'Monthly Actuals'!F6</f>
        <v>0</v>
      </c>
      <c r="N6" s="87">
        <f>M6-L6</f>
        <v>0</v>
      </c>
      <c r="O6" s="88" t="str">
        <f t="shared" ref="O6:O16" si="1">IFERROR((M6-L6)/M6," ")</f>
        <v xml:space="preserve"> </v>
      </c>
      <c r="P6" s="85">
        <f>'Monthly Projections'!G6</f>
        <v>0</v>
      </c>
      <c r="Q6" s="86">
        <f>'Monthly Actuals'!G6</f>
        <v>0</v>
      </c>
      <c r="R6" s="87">
        <f>Q6-P6</f>
        <v>0</v>
      </c>
      <c r="S6" s="88" t="str">
        <f t="shared" ref="S6:S16" si="2">IFERROR((Q6-P6)/Q6," ")</f>
        <v xml:space="preserve"> </v>
      </c>
      <c r="T6" s="85">
        <f>'Monthly Projections'!H6</f>
        <v>0</v>
      </c>
      <c r="U6" s="86">
        <f>'Monthly Actuals'!H6</f>
        <v>0</v>
      </c>
      <c r="V6" s="87">
        <f>U6-T6</f>
        <v>0</v>
      </c>
      <c r="W6" s="88" t="str">
        <f t="shared" ref="W6:W16" si="3">IFERROR((U6-T6)/U6," ")</f>
        <v xml:space="preserve"> </v>
      </c>
      <c r="X6" s="85">
        <f>'Monthly Projections'!I6</f>
        <v>0</v>
      </c>
      <c r="Y6" s="86">
        <f>'Monthly Actuals'!I6</f>
        <v>0</v>
      </c>
      <c r="Z6" s="87">
        <f>Y6-X6</f>
        <v>0</v>
      </c>
      <c r="AA6" s="88" t="str">
        <f t="shared" ref="AA6:AA16" si="4">IFERROR((Y6-X6)/Y6," ")</f>
        <v xml:space="preserve"> </v>
      </c>
      <c r="AB6" s="85">
        <f>'Monthly Projections'!J6</f>
        <v>0</v>
      </c>
      <c r="AC6" s="86">
        <f>'Monthly Actuals'!J6</f>
        <v>0</v>
      </c>
      <c r="AD6" s="87">
        <f>AC6-AB6</f>
        <v>0</v>
      </c>
      <c r="AE6" s="88" t="str">
        <f t="shared" ref="AE6:AE16" si="5">IFERROR((AC6-AB6)/AC6," ")</f>
        <v xml:space="preserve"> </v>
      </c>
      <c r="AF6" s="85">
        <f>'Monthly Projections'!K6</f>
        <v>0</v>
      </c>
      <c r="AG6" s="86">
        <f>'Monthly Actuals'!K6</f>
        <v>0</v>
      </c>
      <c r="AH6" s="87">
        <f>AG6-AF6</f>
        <v>0</v>
      </c>
      <c r="AI6" s="88" t="str">
        <f t="shared" ref="AI6:AI16" si="6">IFERROR((AG6-AF6)/AG6," ")</f>
        <v xml:space="preserve"> </v>
      </c>
      <c r="AJ6" s="85">
        <f>'Monthly Projections'!L6</f>
        <v>0</v>
      </c>
      <c r="AK6" s="86">
        <f>'Monthly Actuals'!L6</f>
        <v>0</v>
      </c>
      <c r="AL6" s="87">
        <f>AK6-AJ6</f>
        <v>0</v>
      </c>
      <c r="AM6" s="88" t="str">
        <f t="shared" ref="AM6:AM16" si="7">IFERROR((AK6-AJ6)/AK6," ")</f>
        <v xml:space="preserve"> </v>
      </c>
      <c r="AN6" s="85">
        <f>'Monthly Projections'!M6</f>
        <v>0</v>
      </c>
      <c r="AO6" s="86">
        <f>'Monthly Actuals'!M6</f>
        <v>0</v>
      </c>
      <c r="AP6" s="87">
        <f>AO6-AN6</f>
        <v>0</v>
      </c>
      <c r="AQ6" s="88" t="str">
        <f t="shared" ref="AQ6:AQ15" si="8">IFERROR((AO6-AN6)/AO6," ")</f>
        <v xml:space="preserve"> </v>
      </c>
      <c r="AR6" s="85">
        <f>'Monthly Projections'!N6</f>
        <v>0</v>
      </c>
      <c r="AS6" s="86">
        <f>'Monthly Actuals'!N6</f>
        <v>0</v>
      </c>
      <c r="AT6" s="87">
        <f>AS6-AR6</f>
        <v>0</v>
      </c>
      <c r="AU6" s="88" t="str">
        <f t="shared" ref="AU6:AU16" si="9">IFERROR((AS6-AR6)/AS6," ")</f>
        <v xml:space="preserve"> </v>
      </c>
      <c r="AV6" s="85">
        <f>'Monthly Projections'!O6</f>
        <v>0</v>
      </c>
      <c r="AW6" s="86">
        <f>'Monthly Actuals'!O6</f>
        <v>0</v>
      </c>
      <c r="AX6" s="87">
        <f>AW6-AV6</f>
        <v>0</v>
      </c>
      <c r="AY6" s="88" t="str">
        <f t="shared" ref="AY6:AY16" si="10">IFERROR((AW6-AV6)/AW6," ")</f>
        <v xml:space="preserve"> </v>
      </c>
      <c r="AZ6" s="89">
        <f>SUM(IF(E$3&gt;0, D6, 0),IF(I$3&gt;0, H6, 0),IF(M$3&gt;0, L6, 0),IF(Q$3&gt;0, P6, 0),IF(U$3&gt;0, T6, 0),IF(Y$3&gt;0, X6, 0),IF(AC$3&gt;0, AB6, 0),IF(AG$3&gt;0, AF6, 0),IF(AK$3&gt;0, AJ6, 0),IF(AO$3&gt;0, AN6, 0),IF(AS$3&gt;0, AR6, 0),IF(AW$3&gt;0, AV6, 0))</f>
        <v>0</v>
      </c>
      <c r="BA6" s="90">
        <f t="shared" ref="BA6:BA15" si="11">SUM(AW6,AS6,AO6,AK6,AG6,AC6,Y6,U6,Q6,M6,I6,E6)</f>
        <v>0</v>
      </c>
      <c r="BB6" s="90">
        <f>BA6-AZ6</f>
        <v>0</v>
      </c>
      <c r="BC6" s="91" t="str">
        <f t="shared" ref="BC6:BC16" si="12">IFERROR((BA6-AZ6)/BA6," ")</f>
        <v xml:space="preserve"> </v>
      </c>
      <c r="BD6" s="89">
        <f>SUM(AV6,AR6,AN6,AJ6,AF6,AB6,X6,T6,P6,L6,H6,D6)</f>
        <v>0</v>
      </c>
      <c r="BE6" s="90">
        <f>SUM(AW6,AS6,AO6,AK6,AG6,AC6,Y6,U6,Q6,M6,I6,E6)</f>
        <v>0</v>
      </c>
      <c r="BF6" s="90">
        <f>BE6-BD6</f>
        <v>0</v>
      </c>
      <c r="BG6" s="91" t="str">
        <f t="shared" ref="BG6:BG16" si="13">IFERROR((BE6-BD6)/BE6," ")</f>
        <v xml:space="preserve"> </v>
      </c>
    </row>
    <row r="7" spans="2:59" x14ac:dyDescent="0.3">
      <c r="C7" s="84" t="str">
        <f>'Monthly Projections'!C7</f>
        <v>Category 2</v>
      </c>
      <c r="D7" s="92">
        <f>'Monthly Projections'!D7</f>
        <v>0</v>
      </c>
      <c r="E7" s="93">
        <f>'Monthly Actuals'!D7</f>
        <v>0</v>
      </c>
      <c r="F7" s="94">
        <f t="shared" ref="F7:F15" si="14">E7-D7</f>
        <v>0</v>
      </c>
      <c r="G7" s="95" t="str">
        <f t="shared" ref="G7:G16" si="15">IFERROR((E7-D7)/E7," ")</f>
        <v xml:space="preserve"> </v>
      </c>
      <c r="H7" s="92">
        <f>'Monthly Projections'!E7</f>
        <v>0</v>
      </c>
      <c r="I7" s="93">
        <f>'Monthly Actuals'!E7</f>
        <v>0</v>
      </c>
      <c r="J7" s="94">
        <f t="shared" ref="J7:J15" si="16">I7-H7</f>
        <v>0</v>
      </c>
      <c r="K7" s="95" t="str">
        <f t="shared" si="0"/>
        <v xml:space="preserve"> </v>
      </c>
      <c r="L7" s="92">
        <f>'Monthly Projections'!F7</f>
        <v>0</v>
      </c>
      <c r="M7" s="93">
        <f>'Monthly Actuals'!F7</f>
        <v>0</v>
      </c>
      <c r="N7" s="94">
        <f t="shared" ref="N7:N15" si="17">M7-L7</f>
        <v>0</v>
      </c>
      <c r="O7" s="95" t="str">
        <f t="shared" si="1"/>
        <v xml:space="preserve"> </v>
      </c>
      <c r="P7" s="92">
        <f>'Monthly Projections'!G7</f>
        <v>0</v>
      </c>
      <c r="Q7" s="93">
        <f>'Monthly Actuals'!G7</f>
        <v>0</v>
      </c>
      <c r="R7" s="94">
        <f t="shared" ref="R7:R15" si="18">Q7-P7</f>
        <v>0</v>
      </c>
      <c r="S7" s="95" t="str">
        <f t="shared" si="2"/>
        <v xml:space="preserve"> </v>
      </c>
      <c r="T7" s="92">
        <f>'Monthly Projections'!H7</f>
        <v>0</v>
      </c>
      <c r="U7" s="93">
        <f>'Monthly Actuals'!H7</f>
        <v>0</v>
      </c>
      <c r="V7" s="94">
        <f t="shared" ref="V7:V15" si="19">U7-T7</f>
        <v>0</v>
      </c>
      <c r="W7" s="95" t="str">
        <f t="shared" si="3"/>
        <v xml:space="preserve"> </v>
      </c>
      <c r="X7" s="92">
        <f>'Monthly Projections'!I7</f>
        <v>0</v>
      </c>
      <c r="Y7" s="93">
        <f>'Monthly Actuals'!I7</f>
        <v>0</v>
      </c>
      <c r="Z7" s="94">
        <f t="shared" ref="Z7:Z15" si="20">Y7-X7</f>
        <v>0</v>
      </c>
      <c r="AA7" s="95" t="str">
        <f t="shared" si="4"/>
        <v xml:space="preserve"> </v>
      </c>
      <c r="AB7" s="92">
        <f>'Monthly Projections'!J7</f>
        <v>0</v>
      </c>
      <c r="AC7" s="93">
        <f>'Monthly Actuals'!J7</f>
        <v>0</v>
      </c>
      <c r="AD7" s="94">
        <f t="shared" ref="AD7:AD15" si="21">AC7-AB7</f>
        <v>0</v>
      </c>
      <c r="AE7" s="95" t="str">
        <f t="shared" si="5"/>
        <v xml:space="preserve"> </v>
      </c>
      <c r="AF7" s="92">
        <f>'Monthly Projections'!K7</f>
        <v>0</v>
      </c>
      <c r="AG7" s="93">
        <f>'Monthly Actuals'!K7</f>
        <v>0</v>
      </c>
      <c r="AH7" s="94">
        <f t="shared" ref="AH7:AH15" si="22">AG7-AF7</f>
        <v>0</v>
      </c>
      <c r="AI7" s="95" t="str">
        <f t="shared" si="6"/>
        <v xml:space="preserve"> </v>
      </c>
      <c r="AJ7" s="92">
        <f>'Monthly Projections'!L7</f>
        <v>0</v>
      </c>
      <c r="AK7" s="93">
        <f>'Monthly Actuals'!L7</f>
        <v>0</v>
      </c>
      <c r="AL7" s="94">
        <f t="shared" ref="AL7:AL15" si="23">AK7-AJ7</f>
        <v>0</v>
      </c>
      <c r="AM7" s="95" t="str">
        <f t="shared" si="7"/>
        <v xml:space="preserve"> </v>
      </c>
      <c r="AN7" s="92">
        <f>'Monthly Projections'!M7</f>
        <v>0</v>
      </c>
      <c r="AO7" s="93">
        <f>'Monthly Actuals'!M7</f>
        <v>0</v>
      </c>
      <c r="AP7" s="94">
        <f t="shared" ref="AP7:AP15" si="24">AO7-AN7</f>
        <v>0</v>
      </c>
      <c r="AQ7" s="95" t="str">
        <f t="shared" si="8"/>
        <v xml:space="preserve"> </v>
      </c>
      <c r="AR7" s="92">
        <f>'Monthly Projections'!N7</f>
        <v>0</v>
      </c>
      <c r="AS7" s="93">
        <f>'Monthly Actuals'!N7</f>
        <v>0</v>
      </c>
      <c r="AT7" s="94">
        <f t="shared" ref="AT7:AT15" si="25">AS7-AR7</f>
        <v>0</v>
      </c>
      <c r="AU7" s="95" t="str">
        <f t="shared" si="9"/>
        <v xml:space="preserve"> </v>
      </c>
      <c r="AV7" s="92">
        <f>'Monthly Projections'!O7</f>
        <v>0</v>
      </c>
      <c r="AW7" s="93">
        <f>'Monthly Actuals'!O7</f>
        <v>0</v>
      </c>
      <c r="AX7" s="94">
        <f t="shared" ref="AX7:AX15" si="26">AW7-AV7</f>
        <v>0</v>
      </c>
      <c r="AY7" s="95" t="str">
        <f t="shared" si="10"/>
        <v xml:space="preserve"> </v>
      </c>
      <c r="AZ7" s="96">
        <f t="shared" ref="AZ7:AZ15" si="27">SUM(IF(E$3&gt;0, D7, 0),IF(I$3&gt;0, H7, 0),IF(M$3&gt;0, L7, 0),IF(Q$3&gt;0, P7, 0),IF(U$3&gt;0, T7, 0),IF(Y$3&gt;0, X7, 0),IF(AC$3&gt;0, AB7, 0),IF(AG$3&gt;0, AF7, 0),IF(AK$3&gt;0, AJ7, 0),IF(AO$3&gt;0, AN7, 0),IF(AS$3&gt;0, AR7, 0),IF(AW$3&gt;0, AV7, 0))</f>
        <v>0</v>
      </c>
      <c r="BA7" s="97">
        <f t="shared" si="11"/>
        <v>0</v>
      </c>
      <c r="BB7" s="97">
        <f t="shared" ref="BB7:BB15" si="28">BA7-AZ7</f>
        <v>0</v>
      </c>
      <c r="BC7" s="98" t="str">
        <f t="shared" si="12"/>
        <v xml:space="preserve"> </v>
      </c>
      <c r="BD7" s="96">
        <f t="shared" ref="BD7:BD15" si="29">SUM(AZ7,AV7,AR7,AN7,AJ7,AF7,AB7,X7,T7,P7,L7,H7)</f>
        <v>0</v>
      </c>
      <c r="BE7" s="97">
        <f t="shared" ref="BE7:BE16" si="30">SUM(AW7,AS7,AO7,AK7,AG7,AC7,Y7,U7,Q7,M7,I7,E7)</f>
        <v>0</v>
      </c>
      <c r="BF7" s="97">
        <f t="shared" ref="BF7:BF15" si="31">BE7-BD7</f>
        <v>0</v>
      </c>
      <c r="BG7" s="98" t="str">
        <f t="shared" si="13"/>
        <v xml:space="preserve"> </v>
      </c>
    </row>
    <row r="8" spans="2:59" x14ac:dyDescent="0.3">
      <c r="C8" s="84" t="str">
        <f>'Monthly Projections'!C8</f>
        <v>Category 3</v>
      </c>
      <c r="D8" s="92">
        <f>'Monthly Projections'!D8</f>
        <v>0</v>
      </c>
      <c r="E8" s="93">
        <f>'Monthly Actuals'!D8</f>
        <v>0</v>
      </c>
      <c r="F8" s="94">
        <f t="shared" si="14"/>
        <v>0</v>
      </c>
      <c r="G8" s="95" t="str">
        <f t="shared" si="15"/>
        <v xml:space="preserve"> </v>
      </c>
      <c r="H8" s="92">
        <f>'Monthly Projections'!E8</f>
        <v>0</v>
      </c>
      <c r="I8" s="93">
        <f>'Monthly Actuals'!E8</f>
        <v>0</v>
      </c>
      <c r="J8" s="94">
        <f t="shared" si="16"/>
        <v>0</v>
      </c>
      <c r="K8" s="95" t="str">
        <f t="shared" si="0"/>
        <v xml:space="preserve"> </v>
      </c>
      <c r="L8" s="92">
        <f>'Monthly Projections'!F8</f>
        <v>0</v>
      </c>
      <c r="M8" s="93">
        <f>'Monthly Actuals'!F8</f>
        <v>0</v>
      </c>
      <c r="N8" s="94">
        <f t="shared" si="17"/>
        <v>0</v>
      </c>
      <c r="O8" s="95" t="str">
        <f t="shared" si="1"/>
        <v xml:space="preserve"> </v>
      </c>
      <c r="P8" s="92">
        <f>'Monthly Projections'!G8</f>
        <v>0</v>
      </c>
      <c r="Q8" s="93">
        <f>'Monthly Actuals'!G8</f>
        <v>0</v>
      </c>
      <c r="R8" s="94">
        <f t="shared" si="18"/>
        <v>0</v>
      </c>
      <c r="S8" s="95" t="str">
        <f t="shared" si="2"/>
        <v xml:space="preserve"> </v>
      </c>
      <c r="T8" s="92">
        <f>'Monthly Projections'!H8</f>
        <v>0</v>
      </c>
      <c r="U8" s="93">
        <f>'Monthly Actuals'!H8</f>
        <v>0</v>
      </c>
      <c r="V8" s="94">
        <f t="shared" si="19"/>
        <v>0</v>
      </c>
      <c r="W8" s="95" t="str">
        <f t="shared" si="3"/>
        <v xml:space="preserve"> </v>
      </c>
      <c r="X8" s="92">
        <f>'Monthly Projections'!I8</f>
        <v>0</v>
      </c>
      <c r="Y8" s="93">
        <f>'Monthly Actuals'!I8</f>
        <v>0</v>
      </c>
      <c r="Z8" s="94">
        <f t="shared" si="20"/>
        <v>0</v>
      </c>
      <c r="AA8" s="95" t="str">
        <f t="shared" si="4"/>
        <v xml:space="preserve"> </v>
      </c>
      <c r="AB8" s="92">
        <f>'Monthly Projections'!J8</f>
        <v>0</v>
      </c>
      <c r="AC8" s="93">
        <f>'Monthly Actuals'!J8</f>
        <v>0</v>
      </c>
      <c r="AD8" s="94">
        <f t="shared" si="21"/>
        <v>0</v>
      </c>
      <c r="AE8" s="95" t="str">
        <f t="shared" si="5"/>
        <v xml:space="preserve"> </v>
      </c>
      <c r="AF8" s="92">
        <f>'Monthly Projections'!K8</f>
        <v>0</v>
      </c>
      <c r="AG8" s="93">
        <f>'Monthly Actuals'!K8</f>
        <v>0</v>
      </c>
      <c r="AH8" s="94">
        <f t="shared" si="22"/>
        <v>0</v>
      </c>
      <c r="AI8" s="95" t="str">
        <f t="shared" si="6"/>
        <v xml:space="preserve"> </v>
      </c>
      <c r="AJ8" s="92">
        <f>'Monthly Projections'!L8</f>
        <v>0</v>
      </c>
      <c r="AK8" s="93">
        <f>'Monthly Actuals'!L8</f>
        <v>0</v>
      </c>
      <c r="AL8" s="94">
        <f t="shared" si="23"/>
        <v>0</v>
      </c>
      <c r="AM8" s="95" t="str">
        <f t="shared" si="7"/>
        <v xml:space="preserve"> </v>
      </c>
      <c r="AN8" s="92">
        <f>'Monthly Projections'!M8</f>
        <v>0</v>
      </c>
      <c r="AO8" s="93">
        <f>'Monthly Actuals'!M8</f>
        <v>0</v>
      </c>
      <c r="AP8" s="94">
        <f t="shared" si="24"/>
        <v>0</v>
      </c>
      <c r="AQ8" s="95" t="str">
        <f t="shared" si="8"/>
        <v xml:space="preserve"> </v>
      </c>
      <c r="AR8" s="92">
        <f>'Monthly Projections'!N8</f>
        <v>0</v>
      </c>
      <c r="AS8" s="93">
        <f>'Monthly Actuals'!N8</f>
        <v>0</v>
      </c>
      <c r="AT8" s="94">
        <f t="shared" si="25"/>
        <v>0</v>
      </c>
      <c r="AU8" s="95" t="str">
        <f t="shared" si="9"/>
        <v xml:space="preserve"> </v>
      </c>
      <c r="AV8" s="92">
        <f>'Monthly Projections'!O8</f>
        <v>0</v>
      </c>
      <c r="AW8" s="93">
        <f>'Monthly Actuals'!O8</f>
        <v>0</v>
      </c>
      <c r="AX8" s="94">
        <f t="shared" si="26"/>
        <v>0</v>
      </c>
      <c r="AY8" s="95" t="str">
        <f t="shared" si="10"/>
        <v xml:space="preserve"> </v>
      </c>
      <c r="AZ8" s="96">
        <f t="shared" si="27"/>
        <v>0</v>
      </c>
      <c r="BA8" s="97">
        <f t="shared" si="11"/>
        <v>0</v>
      </c>
      <c r="BB8" s="97">
        <f t="shared" si="28"/>
        <v>0</v>
      </c>
      <c r="BC8" s="98" t="str">
        <f t="shared" si="12"/>
        <v xml:space="preserve"> </v>
      </c>
      <c r="BD8" s="96">
        <f t="shared" si="29"/>
        <v>0</v>
      </c>
      <c r="BE8" s="97">
        <f t="shared" si="30"/>
        <v>0</v>
      </c>
      <c r="BF8" s="97">
        <f t="shared" si="31"/>
        <v>0</v>
      </c>
      <c r="BG8" s="98" t="str">
        <f t="shared" si="13"/>
        <v xml:space="preserve"> </v>
      </c>
    </row>
    <row r="9" spans="2:59" x14ac:dyDescent="0.3">
      <c r="C9" s="84" t="str">
        <f>'Monthly Projections'!C9</f>
        <v>Category 4</v>
      </c>
      <c r="D9" s="92">
        <f>'Monthly Projections'!D9</f>
        <v>0</v>
      </c>
      <c r="E9" s="93">
        <f>'Monthly Actuals'!D9</f>
        <v>0</v>
      </c>
      <c r="F9" s="94">
        <f t="shared" si="14"/>
        <v>0</v>
      </c>
      <c r="G9" s="95" t="str">
        <f t="shared" si="15"/>
        <v xml:space="preserve"> </v>
      </c>
      <c r="H9" s="92">
        <f>'Monthly Projections'!E9</f>
        <v>0</v>
      </c>
      <c r="I9" s="93">
        <f>'Monthly Actuals'!E9</f>
        <v>0</v>
      </c>
      <c r="J9" s="94">
        <f t="shared" si="16"/>
        <v>0</v>
      </c>
      <c r="K9" s="95" t="str">
        <f t="shared" si="0"/>
        <v xml:space="preserve"> </v>
      </c>
      <c r="L9" s="92">
        <f>'Monthly Projections'!F9</f>
        <v>0</v>
      </c>
      <c r="M9" s="93">
        <f>'Monthly Actuals'!F9</f>
        <v>0</v>
      </c>
      <c r="N9" s="94">
        <f t="shared" si="17"/>
        <v>0</v>
      </c>
      <c r="O9" s="95" t="str">
        <f t="shared" si="1"/>
        <v xml:space="preserve"> </v>
      </c>
      <c r="P9" s="92">
        <f>'Monthly Projections'!G9</f>
        <v>0</v>
      </c>
      <c r="Q9" s="93">
        <f>'Monthly Actuals'!G9</f>
        <v>0</v>
      </c>
      <c r="R9" s="94">
        <f t="shared" si="18"/>
        <v>0</v>
      </c>
      <c r="S9" s="95" t="str">
        <f t="shared" si="2"/>
        <v xml:space="preserve"> </v>
      </c>
      <c r="T9" s="92">
        <f>'Monthly Projections'!H9</f>
        <v>0</v>
      </c>
      <c r="U9" s="93">
        <f>'Monthly Actuals'!H9</f>
        <v>0</v>
      </c>
      <c r="V9" s="94">
        <f t="shared" si="19"/>
        <v>0</v>
      </c>
      <c r="W9" s="95" t="str">
        <f t="shared" si="3"/>
        <v xml:space="preserve"> </v>
      </c>
      <c r="X9" s="92">
        <f>'Monthly Projections'!I9</f>
        <v>0</v>
      </c>
      <c r="Y9" s="93">
        <f>'Monthly Actuals'!I9</f>
        <v>0</v>
      </c>
      <c r="Z9" s="94">
        <f t="shared" si="20"/>
        <v>0</v>
      </c>
      <c r="AA9" s="95" t="str">
        <f t="shared" si="4"/>
        <v xml:space="preserve"> </v>
      </c>
      <c r="AB9" s="92">
        <f>'Monthly Projections'!J9</f>
        <v>0</v>
      </c>
      <c r="AC9" s="93">
        <f>'Monthly Actuals'!J9</f>
        <v>0</v>
      </c>
      <c r="AD9" s="94">
        <f t="shared" si="21"/>
        <v>0</v>
      </c>
      <c r="AE9" s="95" t="str">
        <f t="shared" si="5"/>
        <v xml:space="preserve"> </v>
      </c>
      <c r="AF9" s="92">
        <f>'Monthly Projections'!K9</f>
        <v>0</v>
      </c>
      <c r="AG9" s="93">
        <f>'Monthly Actuals'!K9</f>
        <v>0</v>
      </c>
      <c r="AH9" s="94">
        <f t="shared" si="22"/>
        <v>0</v>
      </c>
      <c r="AI9" s="95" t="str">
        <f t="shared" si="6"/>
        <v xml:space="preserve"> </v>
      </c>
      <c r="AJ9" s="92">
        <f>'Monthly Projections'!L9</f>
        <v>0</v>
      </c>
      <c r="AK9" s="93">
        <f>'Monthly Actuals'!L9</f>
        <v>0</v>
      </c>
      <c r="AL9" s="94">
        <f t="shared" si="23"/>
        <v>0</v>
      </c>
      <c r="AM9" s="95" t="str">
        <f t="shared" si="7"/>
        <v xml:space="preserve"> </v>
      </c>
      <c r="AN9" s="92">
        <f>'Monthly Projections'!M9</f>
        <v>0</v>
      </c>
      <c r="AO9" s="93">
        <f>'Monthly Actuals'!M9</f>
        <v>0</v>
      </c>
      <c r="AP9" s="94">
        <f t="shared" si="24"/>
        <v>0</v>
      </c>
      <c r="AQ9" s="95" t="str">
        <f t="shared" si="8"/>
        <v xml:space="preserve"> </v>
      </c>
      <c r="AR9" s="92">
        <f>'Monthly Projections'!N9</f>
        <v>0</v>
      </c>
      <c r="AS9" s="93">
        <f>'Monthly Actuals'!N9</f>
        <v>0</v>
      </c>
      <c r="AT9" s="94">
        <f t="shared" si="25"/>
        <v>0</v>
      </c>
      <c r="AU9" s="95" t="str">
        <f t="shared" si="9"/>
        <v xml:space="preserve"> </v>
      </c>
      <c r="AV9" s="92">
        <f>'Monthly Projections'!O9</f>
        <v>0</v>
      </c>
      <c r="AW9" s="93">
        <f>'Monthly Actuals'!O9</f>
        <v>0</v>
      </c>
      <c r="AX9" s="94">
        <f t="shared" si="26"/>
        <v>0</v>
      </c>
      <c r="AY9" s="95" t="str">
        <f t="shared" si="10"/>
        <v xml:space="preserve"> </v>
      </c>
      <c r="AZ9" s="96">
        <f t="shared" si="27"/>
        <v>0</v>
      </c>
      <c r="BA9" s="97">
        <f t="shared" si="11"/>
        <v>0</v>
      </c>
      <c r="BB9" s="97">
        <f t="shared" si="28"/>
        <v>0</v>
      </c>
      <c r="BC9" s="98" t="str">
        <f t="shared" si="12"/>
        <v xml:space="preserve"> </v>
      </c>
      <c r="BD9" s="96">
        <f t="shared" si="29"/>
        <v>0</v>
      </c>
      <c r="BE9" s="97">
        <f t="shared" si="30"/>
        <v>0</v>
      </c>
      <c r="BF9" s="97">
        <f t="shared" si="31"/>
        <v>0</v>
      </c>
      <c r="BG9" s="98" t="str">
        <f t="shared" si="13"/>
        <v xml:space="preserve"> </v>
      </c>
    </row>
    <row r="10" spans="2:59" x14ac:dyDescent="0.3">
      <c r="C10" s="84" t="str">
        <f>'Monthly Projections'!C10</f>
        <v>Category 5</v>
      </c>
      <c r="D10" s="92">
        <f>'Monthly Projections'!D10</f>
        <v>0</v>
      </c>
      <c r="E10" s="93">
        <f>'Monthly Actuals'!D10</f>
        <v>0</v>
      </c>
      <c r="F10" s="94">
        <f t="shared" si="14"/>
        <v>0</v>
      </c>
      <c r="G10" s="95" t="str">
        <f t="shared" si="15"/>
        <v xml:space="preserve"> </v>
      </c>
      <c r="H10" s="92">
        <f>'Monthly Projections'!E10</f>
        <v>0</v>
      </c>
      <c r="I10" s="93">
        <f>'Monthly Actuals'!E10</f>
        <v>0</v>
      </c>
      <c r="J10" s="94">
        <f t="shared" si="16"/>
        <v>0</v>
      </c>
      <c r="K10" s="95" t="str">
        <f t="shared" si="0"/>
        <v xml:space="preserve"> </v>
      </c>
      <c r="L10" s="92">
        <f>'Monthly Projections'!F10</f>
        <v>0</v>
      </c>
      <c r="M10" s="93">
        <f>'Monthly Actuals'!F10</f>
        <v>0</v>
      </c>
      <c r="N10" s="94">
        <f t="shared" si="17"/>
        <v>0</v>
      </c>
      <c r="O10" s="95" t="str">
        <f t="shared" si="1"/>
        <v xml:space="preserve"> </v>
      </c>
      <c r="P10" s="92">
        <f>'Monthly Projections'!G10</f>
        <v>0</v>
      </c>
      <c r="Q10" s="93">
        <f>'Monthly Actuals'!G10</f>
        <v>0</v>
      </c>
      <c r="R10" s="94">
        <f t="shared" si="18"/>
        <v>0</v>
      </c>
      <c r="S10" s="95" t="str">
        <f t="shared" si="2"/>
        <v xml:space="preserve"> </v>
      </c>
      <c r="T10" s="92">
        <f>'Monthly Projections'!H10</f>
        <v>0</v>
      </c>
      <c r="U10" s="93">
        <f>'Monthly Actuals'!H10</f>
        <v>0</v>
      </c>
      <c r="V10" s="94">
        <f t="shared" si="19"/>
        <v>0</v>
      </c>
      <c r="W10" s="95" t="str">
        <f t="shared" si="3"/>
        <v xml:space="preserve"> </v>
      </c>
      <c r="X10" s="92">
        <f>'Monthly Projections'!I10</f>
        <v>0</v>
      </c>
      <c r="Y10" s="93">
        <f>'Monthly Actuals'!I10</f>
        <v>0</v>
      </c>
      <c r="Z10" s="94">
        <f t="shared" si="20"/>
        <v>0</v>
      </c>
      <c r="AA10" s="95" t="str">
        <f t="shared" si="4"/>
        <v xml:space="preserve"> </v>
      </c>
      <c r="AB10" s="92">
        <f>'Monthly Projections'!J10</f>
        <v>0</v>
      </c>
      <c r="AC10" s="93">
        <f>'Monthly Actuals'!J10</f>
        <v>0</v>
      </c>
      <c r="AD10" s="94">
        <f t="shared" si="21"/>
        <v>0</v>
      </c>
      <c r="AE10" s="95" t="str">
        <f t="shared" si="5"/>
        <v xml:space="preserve"> </v>
      </c>
      <c r="AF10" s="92">
        <f>'Monthly Projections'!K10</f>
        <v>0</v>
      </c>
      <c r="AG10" s="93">
        <f>'Monthly Actuals'!K10</f>
        <v>0</v>
      </c>
      <c r="AH10" s="94">
        <f t="shared" si="22"/>
        <v>0</v>
      </c>
      <c r="AI10" s="95" t="str">
        <f t="shared" si="6"/>
        <v xml:space="preserve"> </v>
      </c>
      <c r="AJ10" s="92">
        <f>'Monthly Projections'!L10</f>
        <v>0</v>
      </c>
      <c r="AK10" s="93">
        <f>'Monthly Actuals'!L10</f>
        <v>0</v>
      </c>
      <c r="AL10" s="94">
        <f t="shared" si="23"/>
        <v>0</v>
      </c>
      <c r="AM10" s="95" t="str">
        <f t="shared" si="7"/>
        <v xml:space="preserve"> </v>
      </c>
      <c r="AN10" s="92">
        <f>'Monthly Projections'!M10</f>
        <v>0</v>
      </c>
      <c r="AO10" s="93">
        <f>'Monthly Actuals'!M10</f>
        <v>0</v>
      </c>
      <c r="AP10" s="94">
        <f t="shared" si="24"/>
        <v>0</v>
      </c>
      <c r="AQ10" s="95" t="str">
        <f t="shared" si="8"/>
        <v xml:space="preserve"> </v>
      </c>
      <c r="AR10" s="92">
        <f>'Monthly Projections'!N10</f>
        <v>0</v>
      </c>
      <c r="AS10" s="93">
        <f>'Monthly Actuals'!N10</f>
        <v>0</v>
      </c>
      <c r="AT10" s="94">
        <f t="shared" si="25"/>
        <v>0</v>
      </c>
      <c r="AU10" s="95" t="str">
        <f t="shared" si="9"/>
        <v xml:space="preserve"> </v>
      </c>
      <c r="AV10" s="92">
        <f>'Monthly Projections'!O10</f>
        <v>0</v>
      </c>
      <c r="AW10" s="93">
        <f>'Monthly Actuals'!O10</f>
        <v>0</v>
      </c>
      <c r="AX10" s="94">
        <f t="shared" si="26"/>
        <v>0</v>
      </c>
      <c r="AY10" s="95" t="str">
        <f t="shared" si="10"/>
        <v xml:space="preserve"> </v>
      </c>
      <c r="AZ10" s="96">
        <f t="shared" si="27"/>
        <v>0</v>
      </c>
      <c r="BA10" s="97">
        <f t="shared" si="11"/>
        <v>0</v>
      </c>
      <c r="BB10" s="97">
        <f t="shared" si="28"/>
        <v>0</v>
      </c>
      <c r="BC10" s="98" t="str">
        <f t="shared" si="12"/>
        <v xml:space="preserve"> </v>
      </c>
      <c r="BD10" s="96">
        <f t="shared" si="29"/>
        <v>0</v>
      </c>
      <c r="BE10" s="97">
        <f t="shared" si="30"/>
        <v>0</v>
      </c>
      <c r="BF10" s="97">
        <f t="shared" si="31"/>
        <v>0</v>
      </c>
      <c r="BG10" s="98" t="str">
        <f t="shared" si="13"/>
        <v xml:space="preserve"> </v>
      </c>
    </row>
    <row r="11" spans="2:59" x14ac:dyDescent="0.3">
      <c r="C11" s="84" t="str">
        <f>'Monthly Projections'!C11</f>
        <v>Category 6</v>
      </c>
      <c r="D11" s="92">
        <f>'Monthly Projections'!D11</f>
        <v>0</v>
      </c>
      <c r="E11" s="93">
        <f>'Monthly Actuals'!D11</f>
        <v>0</v>
      </c>
      <c r="F11" s="94">
        <f t="shared" si="14"/>
        <v>0</v>
      </c>
      <c r="G11" s="95" t="str">
        <f t="shared" si="15"/>
        <v xml:space="preserve"> </v>
      </c>
      <c r="H11" s="92">
        <f>'Monthly Projections'!E11</f>
        <v>0</v>
      </c>
      <c r="I11" s="93">
        <f>'Monthly Actuals'!E11</f>
        <v>0</v>
      </c>
      <c r="J11" s="94">
        <f t="shared" si="16"/>
        <v>0</v>
      </c>
      <c r="K11" s="95" t="str">
        <f t="shared" si="0"/>
        <v xml:space="preserve"> </v>
      </c>
      <c r="L11" s="92">
        <f>'Monthly Projections'!F11</f>
        <v>0</v>
      </c>
      <c r="M11" s="93">
        <f>'Monthly Actuals'!F11</f>
        <v>0</v>
      </c>
      <c r="N11" s="94">
        <f t="shared" si="17"/>
        <v>0</v>
      </c>
      <c r="O11" s="95" t="str">
        <f t="shared" si="1"/>
        <v xml:space="preserve"> </v>
      </c>
      <c r="P11" s="92">
        <f>'Monthly Projections'!G11</f>
        <v>0</v>
      </c>
      <c r="Q11" s="93">
        <f>'Monthly Actuals'!G11</f>
        <v>0</v>
      </c>
      <c r="R11" s="94">
        <f t="shared" si="18"/>
        <v>0</v>
      </c>
      <c r="S11" s="95" t="str">
        <f t="shared" si="2"/>
        <v xml:space="preserve"> </v>
      </c>
      <c r="T11" s="92">
        <f>'Monthly Projections'!H11</f>
        <v>0</v>
      </c>
      <c r="U11" s="93">
        <f>'Monthly Actuals'!H11</f>
        <v>0</v>
      </c>
      <c r="V11" s="94">
        <f t="shared" si="19"/>
        <v>0</v>
      </c>
      <c r="W11" s="95" t="str">
        <f t="shared" si="3"/>
        <v xml:space="preserve"> </v>
      </c>
      <c r="X11" s="92">
        <f>'Monthly Projections'!I11</f>
        <v>0</v>
      </c>
      <c r="Y11" s="93">
        <f>'Monthly Actuals'!I11</f>
        <v>0</v>
      </c>
      <c r="Z11" s="94">
        <f t="shared" si="20"/>
        <v>0</v>
      </c>
      <c r="AA11" s="95" t="str">
        <f t="shared" si="4"/>
        <v xml:space="preserve"> </v>
      </c>
      <c r="AB11" s="92">
        <f>'Monthly Projections'!J11</f>
        <v>0</v>
      </c>
      <c r="AC11" s="93">
        <f>'Monthly Actuals'!J11</f>
        <v>0</v>
      </c>
      <c r="AD11" s="94">
        <f t="shared" si="21"/>
        <v>0</v>
      </c>
      <c r="AE11" s="95" t="str">
        <f t="shared" si="5"/>
        <v xml:space="preserve"> </v>
      </c>
      <c r="AF11" s="92">
        <f>'Monthly Projections'!K11</f>
        <v>0</v>
      </c>
      <c r="AG11" s="93">
        <f>'Monthly Actuals'!K11</f>
        <v>0</v>
      </c>
      <c r="AH11" s="94">
        <f t="shared" si="22"/>
        <v>0</v>
      </c>
      <c r="AI11" s="95" t="str">
        <f t="shared" si="6"/>
        <v xml:space="preserve"> </v>
      </c>
      <c r="AJ11" s="92">
        <f>'Monthly Projections'!L11</f>
        <v>0</v>
      </c>
      <c r="AK11" s="93">
        <f>'Monthly Actuals'!L11</f>
        <v>0</v>
      </c>
      <c r="AL11" s="94">
        <f t="shared" si="23"/>
        <v>0</v>
      </c>
      <c r="AM11" s="95" t="str">
        <f t="shared" si="7"/>
        <v xml:space="preserve"> </v>
      </c>
      <c r="AN11" s="92">
        <f>'Monthly Projections'!M11</f>
        <v>0</v>
      </c>
      <c r="AO11" s="93">
        <f>'Monthly Actuals'!M11</f>
        <v>0</v>
      </c>
      <c r="AP11" s="94">
        <f t="shared" si="24"/>
        <v>0</v>
      </c>
      <c r="AQ11" s="95" t="str">
        <f t="shared" si="8"/>
        <v xml:space="preserve"> </v>
      </c>
      <c r="AR11" s="92">
        <f>'Monthly Projections'!N11</f>
        <v>0</v>
      </c>
      <c r="AS11" s="93">
        <f>'Monthly Actuals'!N11</f>
        <v>0</v>
      </c>
      <c r="AT11" s="94">
        <f t="shared" si="25"/>
        <v>0</v>
      </c>
      <c r="AU11" s="95" t="str">
        <f t="shared" si="9"/>
        <v xml:space="preserve"> </v>
      </c>
      <c r="AV11" s="92">
        <f>'Monthly Projections'!O11</f>
        <v>0</v>
      </c>
      <c r="AW11" s="93">
        <f>'Monthly Actuals'!O11</f>
        <v>0</v>
      </c>
      <c r="AX11" s="94">
        <f t="shared" si="26"/>
        <v>0</v>
      </c>
      <c r="AY11" s="95" t="str">
        <f t="shared" si="10"/>
        <v xml:space="preserve"> </v>
      </c>
      <c r="AZ11" s="96">
        <f t="shared" si="27"/>
        <v>0</v>
      </c>
      <c r="BA11" s="97">
        <f t="shared" si="11"/>
        <v>0</v>
      </c>
      <c r="BB11" s="97">
        <f t="shared" si="28"/>
        <v>0</v>
      </c>
      <c r="BC11" s="98" t="str">
        <f t="shared" si="12"/>
        <v xml:space="preserve"> </v>
      </c>
      <c r="BD11" s="96">
        <f t="shared" si="29"/>
        <v>0</v>
      </c>
      <c r="BE11" s="97">
        <f t="shared" si="30"/>
        <v>0</v>
      </c>
      <c r="BF11" s="97">
        <f t="shared" si="31"/>
        <v>0</v>
      </c>
      <c r="BG11" s="98" t="str">
        <f t="shared" si="13"/>
        <v xml:space="preserve"> </v>
      </c>
    </row>
    <row r="12" spans="2:59" x14ac:dyDescent="0.3">
      <c r="C12" s="84" t="str">
        <f>'Monthly Projections'!C12</f>
        <v>Category 7</v>
      </c>
      <c r="D12" s="92">
        <f>'Monthly Projections'!D12</f>
        <v>0</v>
      </c>
      <c r="E12" s="93">
        <f>'Monthly Actuals'!D12</f>
        <v>0</v>
      </c>
      <c r="F12" s="94">
        <f t="shared" si="14"/>
        <v>0</v>
      </c>
      <c r="G12" s="95" t="str">
        <f t="shared" si="15"/>
        <v xml:space="preserve"> </v>
      </c>
      <c r="H12" s="92">
        <f>'Monthly Projections'!E12</f>
        <v>0</v>
      </c>
      <c r="I12" s="93">
        <f>'Monthly Actuals'!E12</f>
        <v>0</v>
      </c>
      <c r="J12" s="94">
        <f t="shared" si="16"/>
        <v>0</v>
      </c>
      <c r="K12" s="95" t="str">
        <f t="shared" si="0"/>
        <v xml:space="preserve"> </v>
      </c>
      <c r="L12" s="92">
        <f>'Monthly Projections'!F12</f>
        <v>0</v>
      </c>
      <c r="M12" s="93">
        <f>'Monthly Actuals'!F12</f>
        <v>0</v>
      </c>
      <c r="N12" s="94">
        <f t="shared" si="17"/>
        <v>0</v>
      </c>
      <c r="O12" s="95" t="str">
        <f t="shared" si="1"/>
        <v xml:space="preserve"> </v>
      </c>
      <c r="P12" s="92">
        <f>'Monthly Projections'!G12</f>
        <v>0</v>
      </c>
      <c r="Q12" s="93">
        <f>'Monthly Actuals'!G12</f>
        <v>0</v>
      </c>
      <c r="R12" s="94">
        <f t="shared" si="18"/>
        <v>0</v>
      </c>
      <c r="S12" s="95" t="str">
        <f t="shared" si="2"/>
        <v xml:space="preserve"> </v>
      </c>
      <c r="T12" s="92">
        <f>'Monthly Projections'!H12</f>
        <v>0</v>
      </c>
      <c r="U12" s="93">
        <f>'Monthly Actuals'!H12</f>
        <v>0</v>
      </c>
      <c r="V12" s="94">
        <f t="shared" si="19"/>
        <v>0</v>
      </c>
      <c r="W12" s="95" t="str">
        <f t="shared" si="3"/>
        <v xml:space="preserve"> </v>
      </c>
      <c r="X12" s="92">
        <f>'Monthly Projections'!I12</f>
        <v>0</v>
      </c>
      <c r="Y12" s="93">
        <f>'Monthly Actuals'!I12</f>
        <v>0</v>
      </c>
      <c r="Z12" s="94">
        <f t="shared" si="20"/>
        <v>0</v>
      </c>
      <c r="AA12" s="95" t="str">
        <f t="shared" si="4"/>
        <v xml:space="preserve"> </v>
      </c>
      <c r="AB12" s="92">
        <f>'Monthly Projections'!J12</f>
        <v>0</v>
      </c>
      <c r="AC12" s="93">
        <f>'Monthly Actuals'!J12</f>
        <v>0</v>
      </c>
      <c r="AD12" s="94">
        <f t="shared" si="21"/>
        <v>0</v>
      </c>
      <c r="AE12" s="95" t="str">
        <f t="shared" si="5"/>
        <v xml:space="preserve"> </v>
      </c>
      <c r="AF12" s="92">
        <f>'Monthly Projections'!K12</f>
        <v>0</v>
      </c>
      <c r="AG12" s="93">
        <f>'Monthly Actuals'!K12</f>
        <v>0</v>
      </c>
      <c r="AH12" s="94">
        <f t="shared" si="22"/>
        <v>0</v>
      </c>
      <c r="AI12" s="95" t="str">
        <f t="shared" si="6"/>
        <v xml:space="preserve"> </v>
      </c>
      <c r="AJ12" s="92">
        <f>'Monthly Projections'!L12</f>
        <v>0</v>
      </c>
      <c r="AK12" s="93">
        <f>'Monthly Actuals'!L12</f>
        <v>0</v>
      </c>
      <c r="AL12" s="94">
        <f t="shared" si="23"/>
        <v>0</v>
      </c>
      <c r="AM12" s="95" t="str">
        <f t="shared" si="7"/>
        <v xml:space="preserve"> </v>
      </c>
      <c r="AN12" s="92">
        <f>'Monthly Projections'!M12</f>
        <v>0</v>
      </c>
      <c r="AO12" s="93">
        <f>'Monthly Actuals'!M12</f>
        <v>0</v>
      </c>
      <c r="AP12" s="94">
        <f t="shared" si="24"/>
        <v>0</v>
      </c>
      <c r="AQ12" s="95" t="str">
        <f t="shared" si="8"/>
        <v xml:space="preserve"> </v>
      </c>
      <c r="AR12" s="92">
        <f>'Monthly Projections'!N12</f>
        <v>0</v>
      </c>
      <c r="AS12" s="93">
        <f>'Monthly Actuals'!N12</f>
        <v>0</v>
      </c>
      <c r="AT12" s="94">
        <f t="shared" si="25"/>
        <v>0</v>
      </c>
      <c r="AU12" s="95" t="str">
        <f t="shared" si="9"/>
        <v xml:space="preserve"> </v>
      </c>
      <c r="AV12" s="92">
        <f>'Monthly Projections'!O12</f>
        <v>0</v>
      </c>
      <c r="AW12" s="93">
        <f>'Monthly Actuals'!O12</f>
        <v>0</v>
      </c>
      <c r="AX12" s="94">
        <f t="shared" si="26"/>
        <v>0</v>
      </c>
      <c r="AY12" s="95" t="str">
        <f t="shared" si="10"/>
        <v xml:space="preserve"> </v>
      </c>
      <c r="AZ12" s="96">
        <f t="shared" si="27"/>
        <v>0</v>
      </c>
      <c r="BA12" s="97">
        <f t="shared" si="11"/>
        <v>0</v>
      </c>
      <c r="BB12" s="97">
        <f t="shared" si="28"/>
        <v>0</v>
      </c>
      <c r="BC12" s="98" t="str">
        <f t="shared" si="12"/>
        <v xml:space="preserve"> </v>
      </c>
      <c r="BD12" s="96">
        <f t="shared" si="29"/>
        <v>0</v>
      </c>
      <c r="BE12" s="97">
        <f t="shared" si="30"/>
        <v>0</v>
      </c>
      <c r="BF12" s="97">
        <f t="shared" si="31"/>
        <v>0</v>
      </c>
      <c r="BG12" s="98" t="str">
        <f t="shared" si="13"/>
        <v xml:space="preserve"> </v>
      </c>
    </row>
    <row r="13" spans="2:59" x14ac:dyDescent="0.3">
      <c r="C13" s="84" t="str">
        <f>'Monthly Projections'!C13</f>
        <v>Category 8</v>
      </c>
      <c r="D13" s="92">
        <f>'Monthly Projections'!D13</f>
        <v>0</v>
      </c>
      <c r="E13" s="93">
        <f>'Monthly Actuals'!D13</f>
        <v>0</v>
      </c>
      <c r="F13" s="94">
        <f t="shared" si="14"/>
        <v>0</v>
      </c>
      <c r="G13" s="95" t="str">
        <f t="shared" si="15"/>
        <v xml:space="preserve"> </v>
      </c>
      <c r="H13" s="92">
        <f>'Monthly Projections'!E13</f>
        <v>0</v>
      </c>
      <c r="I13" s="93">
        <f>'Monthly Actuals'!E13</f>
        <v>0</v>
      </c>
      <c r="J13" s="94">
        <f t="shared" si="16"/>
        <v>0</v>
      </c>
      <c r="K13" s="95" t="str">
        <f t="shared" si="0"/>
        <v xml:space="preserve"> </v>
      </c>
      <c r="L13" s="92">
        <f>'Monthly Projections'!F13</f>
        <v>0</v>
      </c>
      <c r="M13" s="93">
        <f>'Monthly Actuals'!F13</f>
        <v>0</v>
      </c>
      <c r="N13" s="94">
        <f t="shared" si="17"/>
        <v>0</v>
      </c>
      <c r="O13" s="95" t="str">
        <f t="shared" si="1"/>
        <v xml:space="preserve"> </v>
      </c>
      <c r="P13" s="92">
        <f>'Monthly Projections'!G13</f>
        <v>0</v>
      </c>
      <c r="Q13" s="93">
        <f>'Monthly Actuals'!G13</f>
        <v>0</v>
      </c>
      <c r="R13" s="94">
        <f t="shared" si="18"/>
        <v>0</v>
      </c>
      <c r="S13" s="95" t="str">
        <f t="shared" si="2"/>
        <v xml:space="preserve"> </v>
      </c>
      <c r="T13" s="92">
        <f>'Monthly Projections'!H13</f>
        <v>0</v>
      </c>
      <c r="U13" s="93">
        <f>'Monthly Actuals'!H13</f>
        <v>0</v>
      </c>
      <c r="V13" s="94">
        <f t="shared" si="19"/>
        <v>0</v>
      </c>
      <c r="W13" s="95" t="str">
        <f t="shared" si="3"/>
        <v xml:space="preserve"> </v>
      </c>
      <c r="X13" s="92">
        <f>'Monthly Projections'!I13</f>
        <v>0</v>
      </c>
      <c r="Y13" s="93">
        <f>'Monthly Actuals'!I13</f>
        <v>0</v>
      </c>
      <c r="Z13" s="94">
        <f t="shared" si="20"/>
        <v>0</v>
      </c>
      <c r="AA13" s="95" t="str">
        <f t="shared" si="4"/>
        <v xml:space="preserve"> </v>
      </c>
      <c r="AB13" s="92">
        <f>'Monthly Projections'!J13</f>
        <v>0</v>
      </c>
      <c r="AC13" s="93">
        <f>'Monthly Actuals'!J13</f>
        <v>0</v>
      </c>
      <c r="AD13" s="94">
        <f t="shared" si="21"/>
        <v>0</v>
      </c>
      <c r="AE13" s="95" t="str">
        <f t="shared" si="5"/>
        <v xml:space="preserve"> </v>
      </c>
      <c r="AF13" s="92">
        <f>'Monthly Projections'!K13</f>
        <v>0</v>
      </c>
      <c r="AG13" s="93">
        <f>'Monthly Actuals'!K13</f>
        <v>0</v>
      </c>
      <c r="AH13" s="94">
        <f t="shared" si="22"/>
        <v>0</v>
      </c>
      <c r="AI13" s="95" t="str">
        <f t="shared" si="6"/>
        <v xml:space="preserve"> </v>
      </c>
      <c r="AJ13" s="92">
        <f>'Monthly Projections'!L13</f>
        <v>0</v>
      </c>
      <c r="AK13" s="93">
        <f>'Monthly Actuals'!L13</f>
        <v>0</v>
      </c>
      <c r="AL13" s="94">
        <f t="shared" si="23"/>
        <v>0</v>
      </c>
      <c r="AM13" s="95" t="str">
        <f t="shared" si="7"/>
        <v xml:space="preserve"> </v>
      </c>
      <c r="AN13" s="92">
        <f>'Monthly Projections'!M13</f>
        <v>0</v>
      </c>
      <c r="AO13" s="93">
        <f>'Monthly Actuals'!M13</f>
        <v>0</v>
      </c>
      <c r="AP13" s="94">
        <f t="shared" si="24"/>
        <v>0</v>
      </c>
      <c r="AQ13" s="95" t="str">
        <f t="shared" si="8"/>
        <v xml:space="preserve"> </v>
      </c>
      <c r="AR13" s="92">
        <f>'Monthly Projections'!N13</f>
        <v>0</v>
      </c>
      <c r="AS13" s="93">
        <f>'Monthly Actuals'!N13</f>
        <v>0</v>
      </c>
      <c r="AT13" s="94">
        <f t="shared" si="25"/>
        <v>0</v>
      </c>
      <c r="AU13" s="95" t="str">
        <f t="shared" si="9"/>
        <v xml:space="preserve"> </v>
      </c>
      <c r="AV13" s="92">
        <f>'Monthly Projections'!O13</f>
        <v>0</v>
      </c>
      <c r="AW13" s="93">
        <f>'Monthly Actuals'!O13</f>
        <v>0</v>
      </c>
      <c r="AX13" s="94">
        <f t="shared" si="26"/>
        <v>0</v>
      </c>
      <c r="AY13" s="95" t="str">
        <f t="shared" si="10"/>
        <v xml:space="preserve"> </v>
      </c>
      <c r="AZ13" s="96">
        <f t="shared" si="27"/>
        <v>0</v>
      </c>
      <c r="BA13" s="97">
        <f t="shared" si="11"/>
        <v>0</v>
      </c>
      <c r="BB13" s="97">
        <f t="shared" si="28"/>
        <v>0</v>
      </c>
      <c r="BC13" s="98" t="str">
        <f t="shared" si="12"/>
        <v xml:space="preserve"> </v>
      </c>
      <c r="BD13" s="96">
        <f t="shared" si="29"/>
        <v>0</v>
      </c>
      <c r="BE13" s="97">
        <f t="shared" si="30"/>
        <v>0</v>
      </c>
      <c r="BF13" s="97">
        <f t="shared" si="31"/>
        <v>0</v>
      </c>
      <c r="BG13" s="98" t="str">
        <f t="shared" si="13"/>
        <v xml:space="preserve"> </v>
      </c>
    </row>
    <row r="14" spans="2:59" x14ac:dyDescent="0.3">
      <c r="C14" s="84" t="str">
        <f>'Monthly Projections'!C14</f>
        <v>Category 9</v>
      </c>
      <c r="D14" s="92">
        <f>'Monthly Projections'!D14</f>
        <v>0</v>
      </c>
      <c r="E14" s="93">
        <f>'Monthly Actuals'!D14</f>
        <v>0</v>
      </c>
      <c r="F14" s="94">
        <f t="shared" si="14"/>
        <v>0</v>
      </c>
      <c r="G14" s="95" t="str">
        <f t="shared" si="15"/>
        <v xml:space="preserve"> </v>
      </c>
      <c r="H14" s="92">
        <f>'Monthly Projections'!E14</f>
        <v>0</v>
      </c>
      <c r="I14" s="93">
        <f>'Monthly Actuals'!E14</f>
        <v>0</v>
      </c>
      <c r="J14" s="94">
        <f t="shared" si="16"/>
        <v>0</v>
      </c>
      <c r="K14" s="95" t="str">
        <f t="shared" si="0"/>
        <v xml:space="preserve"> </v>
      </c>
      <c r="L14" s="92">
        <f>'Monthly Projections'!F14</f>
        <v>0</v>
      </c>
      <c r="M14" s="93">
        <f>'Monthly Actuals'!F14</f>
        <v>0</v>
      </c>
      <c r="N14" s="94">
        <f t="shared" si="17"/>
        <v>0</v>
      </c>
      <c r="O14" s="95" t="str">
        <f t="shared" si="1"/>
        <v xml:space="preserve"> </v>
      </c>
      <c r="P14" s="92">
        <f>'Monthly Projections'!G14</f>
        <v>0</v>
      </c>
      <c r="Q14" s="93">
        <f>'Monthly Actuals'!G14</f>
        <v>0</v>
      </c>
      <c r="R14" s="94">
        <f t="shared" si="18"/>
        <v>0</v>
      </c>
      <c r="S14" s="95" t="str">
        <f t="shared" si="2"/>
        <v xml:space="preserve"> </v>
      </c>
      <c r="T14" s="92">
        <f>'Monthly Projections'!H14</f>
        <v>0</v>
      </c>
      <c r="U14" s="93">
        <f>'Monthly Actuals'!H14</f>
        <v>0</v>
      </c>
      <c r="V14" s="94">
        <f t="shared" si="19"/>
        <v>0</v>
      </c>
      <c r="W14" s="95" t="str">
        <f t="shared" si="3"/>
        <v xml:space="preserve"> </v>
      </c>
      <c r="X14" s="92">
        <f>'Monthly Projections'!I14</f>
        <v>0</v>
      </c>
      <c r="Y14" s="93">
        <f>'Monthly Actuals'!I14</f>
        <v>0</v>
      </c>
      <c r="Z14" s="94">
        <f t="shared" si="20"/>
        <v>0</v>
      </c>
      <c r="AA14" s="95" t="str">
        <f t="shared" si="4"/>
        <v xml:space="preserve"> </v>
      </c>
      <c r="AB14" s="92">
        <f>'Monthly Projections'!J14</f>
        <v>0</v>
      </c>
      <c r="AC14" s="93">
        <f>'Monthly Actuals'!J14</f>
        <v>0</v>
      </c>
      <c r="AD14" s="94">
        <f t="shared" si="21"/>
        <v>0</v>
      </c>
      <c r="AE14" s="95" t="str">
        <f t="shared" si="5"/>
        <v xml:space="preserve"> </v>
      </c>
      <c r="AF14" s="92">
        <f>'Monthly Projections'!K14</f>
        <v>0</v>
      </c>
      <c r="AG14" s="93">
        <f>'Monthly Actuals'!K14</f>
        <v>0</v>
      </c>
      <c r="AH14" s="94">
        <f t="shared" si="22"/>
        <v>0</v>
      </c>
      <c r="AI14" s="95" t="str">
        <f t="shared" si="6"/>
        <v xml:space="preserve"> </v>
      </c>
      <c r="AJ14" s="92">
        <f>'Monthly Projections'!L14</f>
        <v>0</v>
      </c>
      <c r="AK14" s="93">
        <f>'Monthly Actuals'!L14</f>
        <v>0</v>
      </c>
      <c r="AL14" s="94">
        <f t="shared" si="23"/>
        <v>0</v>
      </c>
      <c r="AM14" s="95" t="str">
        <f t="shared" si="7"/>
        <v xml:space="preserve"> </v>
      </c>
      <c r="AN14" s="92">
        <f>'Monthly Projections'!M14</f>
        <v>0</v>
      </c>
      <c r="AO14" s="93">
        <f>'Monthly Actuals'!M14</f>
        <v>0</v>
      </c>
      <c r="AP14" s="94">
        <f t="shared" si="24"/>
        <v>0</v>
      </c>
      <c r="AQ14" s="95" t="str">
        <f t="shared" si="8"/>
        <v xml:space="preserve"> </v>
      </c>
      <c r="AR14" s="92">
        <f>'Monthly Projections'!N14</f>
        <v>0</v>
      </c>
      <c r="AS14" s="93">
        <f>'Monthly Actuals'!N14</f>
        <v>0</v>
      </c>
      <c r="AT14" s="94">
        <f t="shared" si="25"/>
        <v>0</v>
      </c>
      <c r="AU14" s="95" t="str">
        <f t="shared" si="9"/>
        <v xml:space="preserve"> </v>
      </c>
      <c r="AV14" s="92">
        <f>'Monthly Projections'!O14</f>
        <v>0</v>
      </c>
      <c r="AW14" s="93">
        <f>'Monthly Actuals'!O14</f>
        <v>0</v>
      </c>
      <c r="AX14" s="94">
        <f t="shared" si="26"/>
        <v>0</v>
      </c>
      <c r="AY14" s="95" t="str">
        <f t="shared" si="10"/>
        <v xml:space="preserve"> </v>
      </c>
      <c r="AZ14" s="96">
        <f t="shared" si="27"/>
        <v>0</v>
      </c>
      <c r="BA14" s="97">
        <f t="shared" si="11"/>
        <v>0</v>
      </c>
      <c r="BB14" s="97">
        <f t="shared" si="28"/>
        <v>0</v>
      </c>
      <c r="BC14" s="98" t="str">
        <f t="shared" si="12"/>
        <v xml:space="preserve"> </v>
      </c>
      <c r="BD14" s="96">
        <f t="shared" si="29"/>
        <v>0</v>
      </c>
      <c r="BE14" s="97">
        <f t="shared" si="30"/>
        <v>0</v>
      </c>
      <c r="BF14" s="97">
        <f t="shared" si="31"/>
        <v>0</v>
      </c>
      <c r="BG14" s="98" t="str">
        <f t="shared" si="13"/>
        <v xml:space="preserve"> </v>
      </c>
    </row>
    <row r="15" spans="2:59" x14ac:dyDescent="0.3">
      <c r="C15" s="84" t="str">
        <f>'Monthly Projections'!C15</f>
        <v>Category 10</v>
      </c>
      <c r="D15" s="99">
        <f>'Monthly Projections'!D15</f>
        <v>0</v>
      </c>
      <c r="E15" s="100">
        <f>'Monthly Actuals'!D15</f>
        <v>0</v>
      </c>
      <c r="F15" s="101">
        <f t="shared" si="14"/>
        <v>0</v>
      </c>
      <c r="G15" s="102" t="str">
        <f t="shared" si="15"/>
        <v xml:space="preserve"> </v>
      </c>
      <c r="H15" s="99">
        <f>'Monthly Projections'!E15</f>
        <v>0</v>
      </c>
      <c r="I15" s="93">
        <f>'Monthly Actuals'!E15</f>
        <v>0</v>
      </c>
      <c r="J15" s="101">
        <f t="shared" si="16"/>
        <v>0</v>
      </c>
      <c r="K15" s="102" t="str">
        <f t="shared" si="0"/>
        <v xml:space="preserve"> </v>
      </c>
      <c r="L15" s="99">
        <f>'Monthly Projections'!F15</f>
        <v>0</v>
      </c>
      <c r="M15" s="100">
        <f>'Monthly Actuals'!F15</f>
        <v>0</v>
      </c>
      <c r="N15" s="101">
        <f t="shared" si="17"/>
        <v>0</v>
      </c>
      <c r="O15" s="102" t="str">
        <f t="shared" si="1"/>
        <v xml:space="preserve"> </v>
      </c>
      <c r="P15" s="99">
        <f>'Monthly Projections'!G15</f>
        <v>0</v>
      </c>
      <c r="Q15" s="100">
        <f>'Monthly Actuals'!G15</f>
        <v>0</v>
      </c>
      <c r="R15" s="101">
        <f t="shared" si="18"/>
        <v>0</v>
      </c>
      <c r="S15" s="102" t="str">
        <f t="shared" si="2"/>
        <v xml:space="preserve"> </v>
      </c>
      <c r="T15" s="99">
        <f>'Monthly Projections'!H15</f>
        <v>0</v>
      </c>
      <c r="U15" s="100">
        <f>'Monthly Actuals'!H15</f>
        <v>0</v>
      </c>
      <c r="V15" s="101">
        <f t="shared" si="19"/>
        <v>0</v>
      </c>
      <c r="W15" s="102" t="str">
        <f t="shared" si="3"/>
        <v xml:space="preserve"> </v>
      </c>
      <c r="X15" s="99">
        <f>'Monthly Projections'!I15</f>
        <v>0</v>
      </c>
      <c r="Y15" s="100">
        <f>'Monthly Actuals'!I15</f>
        <v>0</v>
      </c>
      <c r="Z15" s="101">
        <f t="shared" si="20"/>
        <v>0</v>
      </c>
      <c r="AA15" s="102" t="str">
        <f t="shared" si="4"/>
        <v xml:space="preserve"> </v>
      </c>
      <c r="AB15" s="99">
        <f>'Monthly Projections'!J15</f>
        <v>0</v>
      </c>
      <c r="AC15" s="100">
        <f>'Monthly Actuals'!J15</f>
        <v>0</v>
      </c>
      <c r="AD15" s="101">
        <f t="shared" si="21"/>
        <v>0</v>
      </c>
      <c r="AE15" s="102" t="str">
        <f t="shared" si="5"/>
        <v xml:space="preserve"> </v>
      </c>
      <c r="AF15" s="99">
        <f>'Monthly Projections'!K15</f>
        <v>0</v>
      </c>
      <c r="AG15" s="100">
        <f>'Monthly Actuals'!K15</f>
        <v>0</v>
      </c>
      <c r="AH15" s="101">
        <f t="shared" si="22"/>
        <v>0</v>
      </c>
      <c r="AI15" s="102" t="str">
        <f t="shared" si="6"/>
        <v xml:space="preserve"> </v>
      </c>
      <c r="AJ15" s="99">
        <f>'Monthly Projections'!L15</f>
        <v>0</v>
      </c>
      <c r="AK15" s="100">
        <f>'Monthly Actuals'!L15</f>
        <v>0</v>
      </c>
      <c r="AL15" s="101">
        <f t="shared" si="23"/>
        <v>0</v>
      </c>
      <c r="AM15" s="102" t="str">
        <f t="shared" si="7"/>
        <v xml:space="preserve"> </v>
      </c>
      <c r="AN15" s="99">
        <f>'Monthly Projections'!M15</f>
        <v>0</v>
      </c>
      <c r="AO15" s="100">
        <f>'Monthly Actuals'!M15</f>
        <v>0</v>
      </c>
      <c r="AP15" s="101">
        <f t="shared" si="24"/>
        <v>0</v>
      </c>
      <c r="AQ15" s="102" t="str">
        <f t="shared" si="8"/>
        <v xml:space="preserve"> </v>
      </c>
      <c r="AR15" s="99">
        <f>'Monthly Projections'!N15</f>
        <v>0</v>
      </c>
      <c r="AS15" s="100">
        <f>'Monthly Actuals'!N15</f>
        <v>0</v>
      </c>
      <c r="AT15" s="101">
        <f t="shared" si="25"/>
        <v>0</v>
      </c>
      <c r="AU15" s="102" t="str">
        <f t="shared" si="9"/>
        <v xml:space="preserve"> </v>
      </c>
      <c r="AV15" s="99">
        <f>'Monthly Projections'!O15</f>
        <v>0</v>
      </c>
      <c r="AW15" s="100">
        <f>'Monthly Actuals'!O15</f>
        <v>0</v>
      </c>
      <c r="AX15" s="101">
        <f t="shared" si="26"/>
        <v>0</v>
      </c>
      <c r="AY15" s="102" t="str">
        <f t="shared" si="10"/>
        <v xml:space="preserve"> </v>
      </c>
      <c r="AZ15" s="103">
        <f t="shared" si="27"/>
        <v>0</v>
      </c>
      <c r="BA15" s="104">
        <f t="shared" si="11"/>
        <v>0</v>
      </c>
      <c r="BB15" s="104">
        <f t="shared" si="28"/>
        <v>0</v>
      </c>
      <c r="BC15" s="105" t="str">
        <f t="shared" si="12"/>
        <v xml:space="preserve"> </v>
      </c>
      <c r="BD15" s="103">
        <f t="shared" si="29"/>
        <v>0</v>
      </c>
      <c r="BE15" s="104">
        <f t="shared" si="30"/>
        <v>0</v>
      </c>
      <c r="BF15" s="104">
        <f t="shared" si="31"/>
        <v>0</v>
      </c>
      <c r="BG15" s="105" t="str">
        <f t="shared" si="13"/>
        <v xml:space="preserve"> </v>
      </c>
    </row>
    <row r="16" spans="2:59" x14ac:dyDescent="0.3">
      <c r="D16" s="135">
        <f>SUM(D6:D15)</f>
        <v>0</v>
      </c>
      <c r="E16" s="135">
        <f>SUM(E6:E15)</f>
        <v>0</v>
      </c>
      <c r="F16" s="135">
        <f>SUM(F6:F15)</f>
        <v>0</v>
      </c>
      <c r="G16" s="136" t="str">
        <f t="shared" si="15"/>
        <v xml:space="preserve"> </v>
      </c>
      <c r="H16" s="135">
        <f>SUM(H6:H15)</f>
        <v>0</v>
      </c>
      <c r="I16" s="135">
        <f>SUM(I6:I15)</f>
        <v>0</v>
      </c>
      <c r="J16" s="135">
        <f>SUM(J6:J15)</f>
        <v>0</v>
      </c>
      <c r="K16" s="136" t="str">
        <f t="shared" si="0"/>
        <v xml:space="preserve"> </v>
      </c>
      <c r="L16" s="135">
        <f>SUM(L6:L15)</f>
        <v>0</v>
      </c>
      <c r="M16" s="135">
        <f>SUM(M6:M15)</f>
        <v>0</v>
      </c>
      <c r="N16" s="135">
        <f>SUM(N6:N15)</f>
        <v>0</v>
      </c>
      <c r="O16" s="136" t="str">
        <f t="shared" si="1"/>
        <v xml:space="preserve"> </v>
      </c>
      <c r="P16" s="135">
        <f>SUM(P6:P15)</f>
        <v>0</v>
      </c>
      <c r="Q16" s="135">
        <f>SUM(Q6:Q15)</f>
        <v>0</v>
      </c>
      <c r="R16" s="135">
        <f>SUM(R6:R15)</f>
        <v>0</v>
      </c>
      <c r="S16" s="136" t="str">
        <f t="shared" si="2"/>
        <v xml:space="preserve"> </v>
      </c>
      <c r="T16" s="135">
        <f>SUM(T6:T15)</f>
        <v>0</v>
      </c>
      <c r="U16" s="135">
        <f>SUM(U6:U15)</f>
        <v>0</v>
      </c>
      <c r="V16" s="135">
        <f>SUM(V6:V15)</f>
        <v>0</v>
      </c>
      <c r="W16" s="136" t="str">
        <f t="shared" si="3"/>
        <v xml:space="preserve"> </v>
      </c>
      <c r="X16" s="135">
        <f>SUM(X6:X15)</f>
        <v>0</v>
      </c>
      <c r="Y16" s="135">
        <f>SUM(Y6:Y15)</f>
        <v>0</v>
      </c>
      <c r="Z16" s="135">
        <f>SUM(Z6:Z15)</f>
        <v>0</v>
      </c>
      <c r="AA16" s="136" t="str">
        <f t="shared" si="4"/>
        <v xml:space="preserve"> </v>
      </c>
      <c r="AB16" s="135">
        <f>SUM(AB6:AB15)</f>
        <v>0</v>
      </c>
      <c r="AC16" s="135">
        <f>SUM(AC6:AC15)</f>
        <v>0</v>
      </c>
      <c r="AD16" s="135">
        <f>SUM(AD6:AD15)</f>
        <v>0</v>
      </c>
      <c r="AE16" s="136" t="str">
        <f t="shared" si="5"/>
        <v xml:space="preserve"> </v>
      </c>
      <c r="AF16" s="135">
        <f>SUM(AF6:AF15)</f>
        <v>0</v>
      </c>
      <c r="AG16" s="135">
        <f>SUM(AG6:AG15)</f>
        <v>0</v>
      </c>
      <c r="AH16" s="135">
        <f>SUM(AH6:AH15)</f>
        <v>0</v>
      </c>
      <c r="AI16" s="136" t="str">
        <f t="shared" si="6"/>
        <v xml:space="preserve"> </v>
      </c>
      <c r="AJ16" s="135">
        <f>SUM(AJ6:AJ15)</f>
        <v>0</v>
      </c>
      <c r="AK16" s="135">
        <f>SUM(AK6:AK15)</f>
        <v>0</v>
      </c>
      <c r="AL16" s="135">
        <f>SUM(AL6:AL15)</f>
        <v>0</v>
      </c>
      <c r="AM16" s="136" t="str">
        <f t="shared" si="7"/>
        <v xml:space="preserve"> </v>
      </c>
      <c r="AN16" s="135">
        <f>SUM(AN6:AN15)</f>
        <v>0</v>
      </c>
      <c r="AO16" s="135">
        <f>SUM(AO6:AO15)</f>
        <v>0</v>
      </c>
      <c r="AP16" s="135">
        <f>SUM(AP6:AP15)</f>
        <v>0</v>
      </c>
      <c r="AQ16" s="136" t="str">
        <f>IFERROR((AO16-AN16)/AO16," ")</f>
        <v xml:space="preserve"> </v>
      </c>
      <c r="AR16" s="135">
        <f>SUM(AR6:AR15)</f>
        <v>0</v>
      </c>
      <c r="AS16" s="135">
        <f>SUM(AS6:AS15)</f>
        <v>0</v>
      </c>
      <c r="AT16" s="135">
        <f>SUM(AT6:AT15)</f>
        <v>0</v>
      </c>
      <c r="AU16" s="136" t="str">
        <f t="shared" si="9"/>
        <v xml:space="preserve"> </v>
      </c>
      <c r="AV16" s="135">
        <f>SUM(AV6:AV15)</f>
        <v>0</v>
      </c>
      <c r="AW16" s="135">
        <f>SUM(AW6:AW15)</f>
        <v>0</v>
      </c>
      <c r="AX16" s="135">
        <f>SUM(AX6:AX15)</f>
        <v>0</v>
      </c>
      <c r="AY16" s="136" t="str">
        <f t="shared" si="10"/>
        <v xml:space="preserve"> </v>
      </c>
      <c r="AZ16" s="135">
        <f>SUM(AZ6:AZ15)</f>
        <v>0</v>
      </c>
      <c r="BA16" s="135">
        <f>SUM(BA6:BA15)</f>
        <v>0</v>
      </c>
      <c r="BB16" s="135">
        <f>SUM(BB6:BB15)</f>
        <v>0</v>
      </c>
      <c r="BC16" s="136" t="str">
        <f t="shared" si="12"/>
        <v xml:space="preserve"> </v>
      </c>
      <c r="BD16" s="135">
        <f>SUM(BD6:BD15)</f>
        <v>0</v>
      </c>
      <c r="BE16" s="135">
        <f t="shared" si="30"/>
        <v>0</v>
      </c>
      <c r="BF16" s="135">
        <f>SUM(BF6:BF15)</f>
        <v>0</v>
      </c>
      <c r="BG16" s="136" t="str">
        <f t="shared" si="13"/>
        <v xml:space="preserve"> </v>
      </c>
    </row>
    <row r="17" spans="1:59" x14ac:dyDescent="0.3">
      <c r="A17" s="124"/>
      <c r="B17" s="125" t="s">
        <v>47</v>
      </c>
      <c r="C17" s="113"/>
    </row>
    <row r="18" spans="1:59" x14ac:dyDescent="0.3">
      <c r="A18" s="124"/>
      <c r="B18" s="125"/>
      <c r="C18" s="111" t="str">
        <f>'Monthly Projections'!C18</f>
        <v>Category 1</v>
      </c>
      <c r="D18" s="85">
        <f>'Monthly Projections'!D18</f>
        <v>0</v>
      </c>
      <c r="E18" s="86">
        <f>'Monthly Actuals'!D18</f>
        <v>0</v>
      </c>
      <c r="F18" s="87">
        <f t="shared" ref="F18" si="32">E18-D18</f>
        <v>0</v>
      </c>
      <c r="G18" s="126" t="str">
        <f t="shared" ref="G18:G23" si="33">IFERROR((E18-D18)/E18," ")</f>
        <v xml:space="preserve"> </v>
      </c>
      <c r="H18" s="85">
        <f>'Monthly Projections'!E18</f>
        <v>0</v>
      </c>
      <c r="I18" s="86">
        <f>'Monthly Actuals'!E18</f>
        <v>0</v>
      </c>
      <c r="J18" s="87">
        <f t="shared" ref="J18:J22" si="34">I18-H18</f>
        <v>0</v>
      </c>
      <c r="K18" s="126" t="str">
        <f t="shared" ref="K18:K23" si="35">IFERROR((I18-H18)/I18," ")</f>
        <v xml:space="preserve"> </v>
      </c>
      <c r="L18" s="85">
        <f>'Monthly Projections'!F18</f>
        <v>0</v>
      </c>
      <c r="M18" s="86">
        <f>'Monthly Actuals'!F18</f>
        <v>0</v>
      </c>
      <c r="N18" s="87">
        <f t="shared" ref="N18:N22" si="36">M18-L18</f>
        <v>0</v>
      </c>
      <c r="O18" s="126" t="str">
        <f t="shared" ref="O18:O23" si="37">IFERROR((M18-L18)/M18," ")</f>
        <v xml:space="preserve"> </v>
      </c>
      <c r="P18" s="85">
        <f>'Monthly Projections'!G18</f>
        <v>0</v>
      </c>
      <c r="Q18" s="86">
        <f>'Monthly Actuals'!G18</f>
        <v>0</v>
      </c>
      <c r="R18" s="87">
        <f t="shared" ref="R18:R22" si="38">Q18-P18</f>
        <v>0</v>
      </c>
      <c r="S18" s="126" t="str">
        <f t="shared" ref="S18:S23" si="39">IFERROR((Q18-P18)/Q18," ")</f>
        <v xml:space="preserve"> </v>
      </c>
      <c r="T18" s="85">
        <f>'Monthly Projections'!H18</f>
        <v>0</v>
      </c>
      <c r="U18" s="86">
        <f>'Monthly Actuals'!H18</f>
        <v>0</v>
      </c>
      <c r="V18" s="87">
        <f t="shared" ref="V18:V22" si="40">U18-T18</f>
        <v>0</v>
      </c>
      <c r="W18" s="126" t="str">
        <f t="shared" ref="W18:W23" si="41">IFERROR((U18-T18)/U18," ")</f>
        <v xml:space="preserve"> </v>
      </c>
      <c r="X18" s="85">
        <f>'Monthly Projections'!I18</f>
        <v>0</v>
      </c>
      <c r="Y18" s="86">
        <f>'Monthly Actuals'!I18</f>
        <v>0</v>
      </c>
      <c r="Z18" s="87">
        <f t="shared" ref="Z18:Z22" si="42">Y18-X18</f>
        <v>0</v>
      </c>
      <c r="AA18" s="126" t="str">
        <f t="shared" ref="AA18:AA23" si="43">IFERROR((Y18-X18)/Y18," ")</f>
        <v xml:space="preserve"> </v>
      </c>
      <c r="AB18" s="85">
        <f>'Monthly Projections'!J18</f>
        <v>0</v>
      </c>
      <c r="AC18" s="86">
        <f>'Monthly Actuals'!J18</f>
        <v>0</v>
      </c>
      <c r="AD18" s="87">
        <f t="shared" ref="AD18:AD22" si="44">AC18-AB18</f>
        <v>0</v>
      </c>
      <c r="AE18" s="126" t="str">
        <f t="shared" ref="AE18:AE23" si="45">IFERROR((AC18-AB18)/AC18," ")</f>
        <v xml:space="preserve"> </v>
      </c>
      <c r="AF18" s="85">
        <f>'Monthly Projections'!K18</f>
        <v>0</v>
      </c>
      <c r="AG18" s="86">
        <f>'Monthly Actuals'!K18</f>
        <v>0</v>
      </c>
      <c r="AH18" s="87">
        <f t="shared" ref="AH18:AH22" si="46">AG18-AF18</f>
        <v>0</v>
      </c>
      <c r="AI18" s="126" t="str">
        <f t="shared" ref="AI18:AI23" si="47">IFERROR((AG18-AF18)/AG18," ")</f>
        <v xml:space="preserve"> </v>
      </c>
      <c r="AJ18" s="85">
        <f>'Monthly Projections'!L18</f>
        <v>0</v>
      </c>
      <c r="AK18" s="86">
        <f>'Monthly Actuals'!L18</f>
        <v>0</v>
      </c>
      <c r="AL18" s="87">
        <f t="shared" ref="AL18:AL22" si="48">AK18-AJ18</f>
        <v>0</v>
      </c>
      <c r="AM18" s="126" t="str">
        <f t="shared" ref="AM18:AM23" si="49">IFERROR((AK18-AJ18)/AK18," ")</f>
        <v xml:space="preserve"> </v>
      </c>
      <c r="AN18" s="85">
        <f>'Monthly Projections'!M18</f>
        <v>0</v>
      </c>
      <c r="AO18" s="86">
        <f>'Monthly Actuals'!M18</f>
        <v>0</v>
      </c>
      <c r="AP18" s="87">
        <f t="shared" ref="AP18:AP22" si="50">AO18-AN18</f>
        <v>0</v>
      </c>
      <c r="AQ18" s="126" t="str">
        <f t="shared" ref="AQ18:AQ23" si="51">IFERROR((AO18-AN18)/AO18," ")</f>
        <v xml:space="preserve"> </v>
      </c>
      <c r="AR18" s="85">
        <f>'Monthly Projections'!N18</f>
        <v>0</v>
      </c>
      <c r="AS18" s="86">
        <f>'Monthly Actuals'!N18</f>
        <v>0</v>
      </c>
      <c r="AT18" s="87">
        <f t="shared" ref="AT18:AT22" si="52">AS18-AR18</f>
        <v>0</v>
      </c>
      <c r="AU18" s="126" t="str">
        <f t="shared" ref="AU18:AU23" si="53">IFERROR((AS18-AR18)/AS18," ")</f>
        <v xml:space="preserve"> </v>
      </c>
      <c r="AV18" s="85">
        <f>'Monthly Projections'!O18</f>
        <v>0</v>
      </c>
      <c r="AW18" s="86">
        <f>'Monthly Actuals'!O18</f>
        <v>0</v>
      </c>
      <c r="AX18" s="87">
        <f t="shared" ref="AX18:AX22" si="54">AW18-AV18</f>
        <v>0</v>
      </c>
      <c r="AY18" s="126" t="str">
        <f t="shared" ref="AY18:AY23" si="55">IFERROR((AW18-AV18)/AW18," ")</f>
        <v xml:space="preserve"> </v>
      </c>
      <c r="AZ18" s="89">
        <f t="shared" ref="AZ18:AZ22" si="56">SUM(IF(E$3&gt;0, D18, 0),IF(I$3&gt;0, H18, 0),IF(M$3&gt;0, L18, 0),IF(Q$3&gt;0, P18, 0),IF(U$3&gt;0, T18, 0),IF(Y$3&gt;0, X18, 0),IF(AC$3&gt;0, AB18, 0),IF(AG$3&gt;0, AF18, 0),IF(AK$3&gt;0, AJ18, 0),IF(AO$3&gt;0, AN18, 0),IF(AS$3&gt;0, AR18, 0),IF(AW$3&gt;0, AV18, 0))</f>
        <v>0</v>
      </c>
      <c r="BA18" s="90">
        <f t="shared" ref="BA18:BA22" si="57">SUM(AW18,AS18,AO18,AK18,AG18,AC18,Y18,U18,Q18,M18,I18,E18)</f>
        <v>0</v>
      </c>
      <c r="BB18" s="90">
        <f t="shared" ref="BB18:BB22" si="58">BA18-AZ18</f>
        <v>0</v>
      </c>
      <c r="BC18" s="91" t="str">
        <f t="shared" ref="BC18:BC23" si="59">IFERROR((BA18-AZ18)/BA18," ")</f>
        <v xml:space="preserve"> </v>
      </c>
      <c r="BD18" s="89">
        <f t="shared" ref="BD18:BD22" si="60">SUM(IF(I18&gt;0, H18, 0),IF(M18&gt;0, L18, 0), IF(Q18&gt;0, P18, 0),IF(U18&gt;0, T18, 0), IF(Y18&gt;0, X18, 0), IF(AC18&gt;0, AB18, 0), IF(AG18&gt;0, AF18, 0), IF(AK18&gt;0, AJ18, 0), IF(AO18&gt;0, AN18, 0), IF(AS18&gt;0, AR18, 0), IF(AW18&gt;0, AV18, 0), IF(BA18&gt;0, AZ18, 0))</f>
        <v>0</v>
      </c>
      <c r="BE18" s="90">
        <f t="shared" ref="BE18:BE22" si="61">SUM(BA18,AW18,AS18,AO18,AK18,AG18,AC18,Y18,U18,Q18,M18,I18)</f>
        <v>0</v>
      </c>
      <c r="BF18" s="90">
        <f t="shared" ref="BF18:BF22" si="62">BE18-BD18</f>
        <v>0</v>
      </c>
      <c r="BG18" s="91" t="str">
        <f t="shared" ref="BG18:BG23" si="63">IFERROR((BE18-BD18)/BE18," ")</f>
        <v xml:space="preserve"> </v>
      </c>
    </row>
    <row r="19" spans="1:59" x14ac:dyDescent="0.3">
      <c r="A19" s="124"/>
      <c r="B19" s="125"/>
      <c r="C19" s="111" t="str">
        <f>'Monthly Projections'!C19</f>
        <v>Category 2</v>
      </c>
      <c r="D19" s="92">
        <f>'Monthly Projections'!D19</f>
        <v>0</v>
      </c>
      <c r="E19" s="93">
        <f>'Monthly Actuals'!D19</f>
        <v>0</v>
      </c>
      <c r="F19" s="94">
        <f>E19-D19</f>
        <v>0</v>
      </c>
      <c r="G19" s="127" t="str">
        <f t="shared" si="33"/>
        <v xml:space="preserve"> </v>
      </c>
      <c r="H19" s="92">
        <f>'Monthly Projections'!E19</f>
        <v>0</v>
      </c>
      <c r="I19" s="93">
        <f>'Monthly Actuals'!E19</f>
        <v>0</v>
      </c>
      <c r="J19" s="94">
        <f t="shared" si="34"/>
        <v>0</v>
      </c>
      <c r="K19" s="127" t="str">
        <f t="shared" si="35"/>
        <v xml:space="preserve"> </v>
      </c>
      <c r="L19" s="92">
        <f>'Monthly Projections'!F19</f>
        <v>0</v>
      </c>
      <c r="M19" s="93">
        <f>'Monthly Actuals'!F19</f>
        <v>0</v>
      </c>
      <c r="N19" s="94">
        <f t="shared" si="36"/>
        <v>0</v>
      </c>
      <c r="O19" s="127" t="str">
        <f t="shared" si="37"/>
        <v xml:space="preserve"> </v>
      </c>
      <c r="P19" s="92">
        <f>'Monthly Projections'!G19</f>
        <v>0</v>
      </c>
      <c r="Q19" s="93">
        <f>'Monthly Actuals'!G19</f>
        <v>0</v>
      </c>
      <c r="R19" s="94">
        <f t="shared" si="38"/>
        <v>0</v>
      </c>
      <c r="S19" s="127" t="str">
        <f t="shared" si="39"/>
        <v xml:space="preserve"> </v>
      </c>
      <c r="T19" s="92">
        <f>'Monthly Projections'!H19</f>
        <v>0</v>
      </c>
      <c r="U19" s="93">
        <f>'Monthly Actuals'!H19</f>
        <v>0</v>
      </c>
      <c r="V19" s="94">
        <f t="shared" si="40"/>
        <v>0</v>
      </c>
      <c r="W19" s="127" t="str">
        <f t="shared" si="41"/>
        <v xml:space="preserve"> </v>
      </c>
      <c r="X19" s="92">
        <f>'Monthly Projections'!I19</f>
        <v>0</v>
      </c>
      <c r="Y19" s="93">
        <f>'Monthly Actuals'!I19</f>
        <v>0</v>
      </c>
      <c r="Z19" s="94">
        <f t="shared" si="42"/>
        <v>0</v>
      </c>
      <c r="AA19" s="127" t="str">
        <f t="shared" si="43"/>
        <v xml:space="preserve"> </v>
      </c>
      <c r="AB19" s="92">
        <f>'Monthly Projections'!J19</f>
        <v>0</v>
      </c>
      <c r="AC19" s="93">
        <f>'Monthly Actuals'!J19</f>
        <v>0</v>
      </c>
      <c r="AD19" s="94">
        <f t="shared" si="44"/>
        <v>0</v>
      </c>
      <c r="AE19" s="127" t="str">
        <f t="shared" si="45"/>
        <v xml:space="preserve"> </v>
      </c>
      <c r="AF19" s="92">
        <f>'Monthly Projections'!K19</f>
        <v>0</v>
      </c>
      <c r="AG19" s="93">
        <f>'Monthly Actuals'!K19</f>
        <v>0</v>
      </c>
      <c r="AH19" s="94">
        <f t="shared" si="46"/>
        <v>0</v>
      </c>
      <c r="AI19" s="127" t="str">
        <f t="shared" si="47"/>
        <v xml:space="preserve"> </v>
      </c>
      <c r="AJ19" s="92">
        <f>'Monthly Projections'!L19</f>
        <v>0</v>
      </c>
      <c r="AK19" s="93">
        <f>'Monthly Actuals'!L19</f>
        <v>0</v>
      </c>
      <c r="AL19" s="94">
        <f t="shared" si="48"/>
        <v>0</v>
      </c>
      <c r="AM19" s="127" t="str">
        <f t="shared" si="49"/>
        <v xml:space="preserve"> </v>
      </c>
      <c r="AN19" s="92">
        <f>'Monthly Projections'!M19</f>
        <v>0</v>
      </c>
      <c r="AO19" s="93">
        <f>'Monthly Actuals'!M19</f>
        <v>0</v>
      </c>
      <c r="AP19" s="94">
        <f t="shared" si="50"/>
        <v>0</v>
      </c>
      <c r="AQ19" s="127" t="str">
        <f t="shared" si="51"/>
        <v xml:space="preserve"> </v>
      </c>
      <c r="AR19" s="92">
        <f>'Monthly Projections'!N19</f>
        <v>0</v>
      </c>
      <c r="AS19" s="93">
        <f>'Monthly Actuals'!N19</f>
        <v>0</v>
      </c>
      <c r="AT19" s="94">
        <f t="shared" si="52"/>
        <v>0</v>
      </c>
      <c r="AU19" s="127" t="str">
        <f t="shared" si="53"/>
        <v xml:space="preserve"> </v>
      </c>
      <c r="AV19" s="92">
        <f>'Monthly Projections'!O19</f>
        <v>0</v>
      </c>
      <c r="AW19" s="93">
        <f>'Monthly Actuals'!O19</f>
        <v>0</v>
      </c>
      <c r="AX19" s="94">
        <f t="shared" si="54"/>
        <v>0</v>
      </c>
      <c r="AY19" s="127" t="str">
        <f t="shared" si="55"/>
        <v xml:space="preserve"> </v>
      </c>
      <c r="AZ19" s="96">
        <f t="shared" si="56"/>
        <v>0</v>
      </c>
      <c r="BA19" s="97">
        <f t="shared" si="57"/>
        <v>0</v>
      </c>
      <c r="BB19" s="97">
        <f t="shared" si="58"/>
        <v>0</v>
      </c>
      <c r="BC19" s="98" t="str">
        <f t="shared" si="59"/>
        <v xml:space="preserve"> </v>
      </c>
      <c r="BD19" s="96">
        <f t="shared" si="60"/>
        <v>0</v>
      </c>
      <c r="BE19" s="97">
        <f t="shared" si="61"/>
        <v>0</v>
      </c>
      <c r="BF19" s="97">
        <f t="shared" si="62"/>
        <v>0</v>
      </c>
      <c r="BG19" s="98" t="str">
        <f t="shared" si="63"/>
        <v xml:space="preserve"> </v>
      </c>
    </row>
    <row r="20" spans="1:59" x14ac:dyDescent="0.3">
      <c r="A20" s="124"/>
      <c r="B20" s="125"/>
      <c r="C20" s="111" t="str">
        <f>'Monthly Projections'!C20</f>
        <v>Category 3</v>
      </c>
      <c r="D20" s="92">
        <f>'Monthly Projections'!D20</f>
        <v>0</v>
      </c>
      <c r="E20" s="93">
        <f>'Monthly Actuals'!D20</f>
        <v>0</v>
      </c>
      <c r="F20" s="94">
        <f t="shared" ref="F20:F22" si="64">E20-D20</f>
        <v>0</v>
      </c>
      <c r="G20" s="127" t="str">
        <f t="shared" si="33"/>
        <v xml:space="preserve"> </v>
      </c>
      <c r="H20" s="92">
        <f>'Monthly Projections'!E20</f>
        <v>0</v>
      </c>
      <c r="I20" s="93">
        <f>'Monthly Actuals'!E20</f>
        <v>0</v>
      </c>
      <c r="J20" s="94">
        <f t="shared" si="34"/>
        <v>0</v>
      </c>
      <c r="K20" s="127" t="str">
        <f t="shared" si="35"/>
        <v xml:space="preserve"> </v>
      </c>
      <c r="L20" s="92">
        <f>'Monthly Projections'!F20</f>
        <v>0</v>
      </c>
      <c r="M20" s="93">
        <f>'Monthly Actuals'!F20</f>
        <v>0</v>
      </c>
      <c r="N20" s="94">
        <f t="shared" si="36"/>
        <v>0</v>
      </c>
      <c r="O20" s="127" t="str">
        <f t="shared" si="37"/>
        <v xml:space="preserve"> </v>
      </c>
      <c r="P20" s="92">
        <f>'Monthly Projections'!G20</f>
        <v>0</v>
      </c>
      <c r="Q20" s="93">
        <f>'Monthly Actuals'!G20</f>
        <v>0</v>
      </c>
      <c r="R20" s="94">
        <f t="shared" si="38"/>
        <v>0</v>
      </c>
      <c r="S20" s="127" t="str">
        <f t="shared" si="39"/>
        <v xml:space="preserve"> </v>
      </c>
      <c r="T20" s="92">
        <f>'Monthly Projections'!H20</f>
        <v>0</v>
      </c>
      <c r="U20" s="93">
        <f>'Monthly Actuals'!H20</f>
        <v>0</v>
      </c>
      <c r="V20" s="94">
        <f t="shared" si="40"/>
        <v>0</v>
      </c>
      <c r="W20" s="127" t="str">
        <f t="shared" si="41"/>
        <v xml:space="preserve"> </v>
      </c>
      <c r="X20" s="92">
        <f>'Monthly Projections'!I20</f>
        <v>0</v>
      </c>
      <c r="Y20" s="93">
        <f>'Monthly Actuals'!I20</f>
        <v>0</v>
      </c>
      <c r="Z20" s="94">
        <f t="shared" si="42"/>
        <v>0</v>
      </c>
      <c r="AA20" s="127" t="str">
        <f t="shared" si="43"/>
        <v xml:space="preserve"> </v>
      </c>
      <c r="AB20" s="92">
        <f>'Monthly Projections'!J20</f>
        <v>0</v>
      </c>
      <c r="AC20" s="93">
        <f>'Monthly Actuals'!J20</f>
        <v>0</v>
      </c>
      <c r="AD20" s="94">
        <f t="shared" si="44"/>
        <v>0</v>
      </c>
      <c r="AE20" s="127" t="str">
        <f t="shared" si="45"/>
        <v xml:space="preserve"> </v>
      </c>
      <c r="AF20" s="92">
        <f>'Monthly Projections'!K20</f>
        <v>0</v>
      </c>
      <c r="AG20" s="93">
        <f>'Monthly Actuals'!K20</f>
        <v>0</v>
      </c>
      <c r="AH20" s="94">
        <f t="shared" si="46"/>
        <v>0</v>
      </c>
      <c r="AI20" s="127" t="str">
        <f t="shared" si="47"/>
        <v xml:space="preserve"> </v>
      </c>
      <c r="AJ20" s="92">
        <f>'Monthly Projections'!L20</f>
        <v>0</v>
      </c>
      <c r="AK20" s="93">
        <f>'Monthly Actuals'!L20</f>
        <v>0</v>
      </c>
      <c r="AL20" s="94">
        <f t="shared" si="48"/>
        <v>0</v>
      </c>
      <c r="AM20" s="127" t="str">
        <f t="shared" si="49"/>
        <v xml:space="preserve"> </v>
      </c>
      <c r="AN20" s="92">
        <f>'Monthly Projections'!M20</f>
        <v>0</v>
      </c>
      <c r="AO20" s="93">
        <f>'Monthly Actuals'!M20</f>
        <v>0</v>
      </c>
      <c r="AP20" s="94">
        <f t="shared" si="50"/>
        <v>0</v>
      </c>
      <c r="AQ20" s="127" t="str">
        <f t="shared" si="51"/>
        <v xml:space="preserve"> </v>
      </c>
      <c r="AR20" s="92">
        <f>'Monthly Projections'!N20</f>
        <v>0</v>
      </c>
      <c r="AS20" s="93">
        <f>'Monthly Actuals'!N20</f>
        <v>0</v>
      </c>
      <c r="AT20" s="94">
        <f t="shared" si="52"/>
        <v>0</v>
      </c>
      <c r="AU20" s="127" t="str">
        <f t="shared" si="53"/>
        <v xml:space="preserve"> </v>
      </c>
      <c r="AV20" s="92">
        <f>'Monthly Projections'!O20</f>
        <v>0</v>
      </c>
      <c r="AW20" s="93">
        <f>'Monthly Actuals'!O20</f>
        <v>0</v>
      </c>
      <c r="AX20" s="94">
        <f t="shared" si="54"/>
        <v>0</v>
      </c>
      <c r="AY20" s="127" t="str">
        <f t="shared" si="55"/>
        <v xml:space="preserve"> </v>
      </c>
      <c r="AZ20" s="96">
        <f t="shared" si="56"/>
        <v>0</v>
      </c>
      <c r="BA20" s="97">
        <f t="shared" si="57"/>
        <v>0</v>
      </c>
      <c r="BB20" s="97">
        <f t="shared" si="58"/>
        <v>0</v>
      </c>
      <c r="BC20" s="98" t="str">
        <f t="shared" si="59"/>
        <v xml:space="preserve"> </v>
      </c>
      <c r="BD20" s="96">
        <f t="shared" si="60"/>
        <v>0</v>
      </c>
      <c r="BE20" s="97">
        <f t="shared" si="61"/>
        <v>0</v>
      </c>
      <c r="BF20" s="97">
        <f t="shared" si="62"/>
        <v>0</v>
      </c>
      <c r="BG20" s="98" t="str">
        <f t="shared" si="63"/>
        <v xml:space="preserve"> </v>
      </c>
    </row>
    <row r="21" spans="1:59" x14ac:dyDescent="0.3">
      <c r="A21" s="124"/>
      <c r="B21" s="125"/>
      <c r="C21" s="111" t="str">
        <f>'Monthly Projections'!C21</f>
        <v>Category 4</v>
      </c>
      <c r="D21" s="92">
        <f>'Monthly Projections'!D21</f>
        <v>0</v>
      </c>
      <c r="E21" s="93">
        <f>'Monthly Actuals'!D21</f>
        <v>0</v>
      </c>
      <c r="F21" s="94">
        <f t="shared" si="64"/>
        <v>0</v>
      </c>
      <c r="G21" s="127" t="str">
        <f t="shared" si="33"/>
        <v xml:space="preserve"> </v>
      </c>
      <c r="H21" s="92">
        <f>'Monthly Projections'!E21</f>
        <v>0</v>
      </c>
      <c r="I21" s="93">
        <f>'Monthly Actuals'!E21</f>
        <v>0</v>
      </c>
      <c r="J21" s="94">
        <f t="shared" si="34"/>
        <v>0</v>
      </c>
      <c r="K21" s="127" t="str">
        <f t="shared" si="35"/>
        <v xml:space="preserve"> </v>
      </c>
      <c r="L21" s="92">
        <f>'Monthly Projections'!F21</f>
        <v>0</v>
      </c>
      <c r="M21" s="93">
        <f>'Monthly Actuals'!F21</f>
        <v>0</v>
      </c>
      <c r="N21" s="94">
        <f t="shared" si="36"/>
        <v>0</v>
      </c>
      <c r="O21" s="127" t="str">
        <f t="shared" si="37"/>
        <v xml:space="preserve"> </v>
      </c>
      <c r="P21" s="92">
        <f>'Monthly Projections'!G21</f>
        <v>0</v>
      </c>
      <c r="Q21" s="93">
        <f>'Monthly Actuals'!G21</f>
        <v>0</v>
      </c>
      <c r="R21" s="94">
        <f t="shared" si="38"/>
        <v>0</v>
      </c>
      <c r="S21" s="127" t="str">
        <f t="shared" si="39"/>
        <v xml:space="preserve"> </v>
      </c>
      <c r="T21" s="92">
        <f>'Monthly Projections'!H21</f>
        <v>0</v>
      </c>
      <c r="U21" s="93">
        <f>'Monthly Actuals'!H21</f>
        <v>0</v>
      </c>
      <c r="V21" s="94">
        <f t="shared" si="40"/>
        <v>0</v>
      </c>
      <c r="W21" s="127" t="str">
        <f t="shared" si="41"/>
        <v xml:space="preserve"> </v>
      </c>
      <c r="X21" s="92">
        <f>'Monthly Projections'!I21</f>
        <v>0</v>
      </c>
      <c r="Y21" s="93">
        <f>'Monthly Actuals'!I21</f>
        <v>0</v>
      </c>
      <c r="Z21" s="94">
        <f t="shared" si="42"/>
        <v>0</v>
      </c>
      <c r="AA21" s="127" t="str">
        <f t="shared" si="43"/>
        <v xml:space="preserve"> </v>
      </c>
      <c r="AB21" s="92">
        <f>'Monthly Projections'!J21</f>
        <v>0</v>
      </c>
      <c r="AC21" s="93">
        <f>'Monthly Actuals'!J21</f>
        <v>0</v>
      </c>
      <c r="AD21" s="94">
        <f t="shared" si="44"/>
        <v>0</v>
      </c>
      <c r="AE21" s="127" t="str">
        <f t="shared" si="45"/>
        <v xml:space="preserve"> </v>
      </c>
      <c r="AF21" s="92">
        <f>'Monthly Projections'!K21</f>
        <v>0</v>
      </c>
      <c r="AG21" s="93">
        <f>'Monthly Actuals'!K21</f>
        <v>0</v>
      </c>
      <c r="AH21" s="94">
        <f t="shared" si="46"/>
        <v>0</v>
      </c>
      <c r="AI21" s="127" t="str">
        <f t="shared" si="47"/>
        <v xml:space="preserve"> </v>
      </c>
      <c r="AJ21" s="92">
        <f>'Monthly Projections'!L21</f>
        <v>0</v>
      </c>
      <c r="AK21" s="93">
        <f>'Monthly Actuals'!L21</f>
        <v>0</v>
      </c>
      <c r="AL21" s="94">
        <f t="shared" si="48"/>
        <v>0</v>
      </c>
      <c r="AM21" s="127" t="str">
        <f t="shared" si="49"/>
        <v xml:space="preserve"> </v>
      </c>
      <c r="AN21" s="92">
        <f>'Monthly Projections'!M21</f>
        <v>0</v>
      </c>
      <c r="AO21" s="93">
        <f>'Monthly Actuals'!M21</f>
        <v>0</v>
      </c>
      <c r="AP21" s="94">
        <f t="shared" si="50"/>
        <v>0</v>
      </c>
      <c r="AQ21" s="127" t="str">
        <f t="shared" si="51"/>
        <v xml:space="preserve"> </v>
      </c>
      <c r="AR21" s="92">
        <f>'Monthly Projections'!N21</f>
        <v>0</v>
      </c>
      <c r="AS21" s="93">
        <f>'Monthly Actuals'!N21</f>
        <v>0</v>
      </c>
      <c r="AT21" s="94">
        <f t="shared" si="52"/>
        <v>0</v>
      </c>
      <c r="AU21" s="127" t="str">
        <f t="shared" si="53"/>
        <v xml:space="preserve"> </v>
      </c>
      <c r="AV21" s="92">
        <f>'Monthly Projections'!O21</f>
        <v>0</v>
      </c>
      <c r="AW21" s="93">
        <f>'Monthly Actuals'!O21</f>
        <v>0</v>
      </c>
      <c r="AX21" s="94">
        <f t="shared" si="54"/>
        <v>0</v>
      </c>
      <c r="AY21" s="127" t="str">
        <f t="shared" si="55"/>
        <v xml:space="preserve"> </v>
      </c>
      <c r="AZ21" s="96">
        <f t="shared" si="56"/>
        <v>0</v>
      </c>
      <c r="BA21" s="97">
        <f t="shared" si="57"/>
        <v>0</v>
      </c>
      <c r="BB21" s="97">
        <f t="shared" si="58"/>
        <v>0</v>
      </c>
      <c r="BC21" s="98" t="str">
        <f t="shared" si="59"/>
        <v xml:space="preserve"> </v>
      </c>
      <c r="BD21" s="96">
        <f t="shared" si="60"/>
        <v>0</v>
      </c>
      <c r="BE21" s="97">
        <f t="shared" si="61"/>
        <v>0</v>
      </c>
      <c r="BF21" s="97">
        <f t="shared" si="62"/>
        <v>0</v>
      </c>
      <c r="BG21" s="98" t="str">
        <f t="shared" si="63"/>
        <v xml:space="preserve"> </v>
      </c>
    </row>
    <row r="22" spans="1:59" x14ac:dyDescent="0.3">
      <c r="A22" s="124"/>
      <c r="B22" s="125"/>
      <c r="C22" s="111" t="str">
        <f>'Monthly Projections'!C22</f>
        <v>Category 5</v>
      </c>
      <c r="D22" s="99">
        <f>'Monthly Projections'!D22</f>
        <v>0</v>
      </c>
      <c r="E22" s="100">
        <f>'Monthly Actuals'!D22</f>
        <v>0</v>
      </c>
      <c r="F22" s="101">
        <f t="shared" si="64"/>
        <v>0</v>
      </c>
      <c r="G22" s="128" t="str">
        <f t="shared" si="33"/>
        <v xml:space="preserve"> </v>
      </c>
      <c r="H22" s="99">
        <f>'Monthly Projections'!E22</f>
        <v>0</v>
      </c>
      <c r="I22" s="100">
        <f>'Monthly Actuals'!E22</f>
        <v>0</v>
      </c>
      <c r="J22" s="101">
        <f t="shared" si="34"/>
        <v>0</v>
      </c>
      <c r="K22" s="128" t="str">
        <f t="shared" si="35"/>
        <v xml:space="preserve"> </v>
      </c>
      <c r="L22" s="99">
        <f>'Monthly Projections'!F22</f>
        <v>0</v>
      </c>
      <c r="M22" s="100">
        <f>'Monthly Actuals'!F22</f>
        <v>0</v>
      </c>
      <c r="N22" s="101">
        <f t="shared" si="36"/>
        <v>0</v>
      </c>
      <c r="O22" s="128" t="str">
        <f t="shared" si="37"/>
        <v xml:space="preserve"> </v>
      </c>
      <c r="P22" s="99">
        <f>'Monthly Projections'!G22</f>
        <v>0</v>
      </c>
      <c r="Q22" s="100">
        <f>'Monthly Actuals'!G22</f>
        <v>0</v>
      </c>
      <c r="R22" s="101">
        <f t="shared" si="38"/>
        <v>0</v>
      </c>
      <c r="S22" s="128" t="str">
        <f t="shared" si="39"/>
        <v xml:space="preserve"> </v>
      </c>
      <c r="T22" s="99">
        <f>'Monthly Projections'!H22</f>
        <v>0</v>
      </c>
      <c r="U22" s="100">
        <f>'Monthly Actuals'!H22</f>
        <v>0</v>
      </c>
      <c r="V22" s="101">
        <f t="shared" si="40"/>
        <v>0</v>
      </c>
      <c r="W22" s="128" t="str">
        <f t="shared" si="41"/>
        <v xml:space="preserve"> </v>
      </c>
      <c r="X22" s="99">
        <f>'Monthly Projections'!I22</f>
        <v>0</v>
      </c>
      <c r="Y22" s="100">
        <f>'Monthly Actuals'!I22</f>
        <v>0</v>
      </c>
      <c r="Z22" s="101">
        <f t="shared" si="42"/>
        <v>0</v>
      </c>
      <c r="AA22" s="128" t="str">
        <f t="shared" si="43"/>
        <v xml:space="preserve"> </v>
      </c>
      <c r="AB22" s="99">
        <f>'Monthly Projections'!J22</f>
        <v>0</v>
      </c>
      <c r="AC22" s="100">
        <f>'Monthly Actuals'!J22</f>
        <v>0</v>
      </c>
      <c r="AD22" s="101">
        <f t="shared" si="44"/>
        <v>0</v>
      </c>
      <c r="AE22" s="128" t="str">
        <f t="shared" si="45"/>
        <v xml:space="preserve"> </v>
      </c>
      <c r="AF22" s="99">
        <f>'Monthly Projections'!K22</f>
        <v>0</v>
      </c>
      <c r="AG22" s="100">
        <f>'Monthly Actuals'!K22</f>
        <v>0</v>
      </c>
      <c r="AH22" s="101">
        <f t="shared" si="46"/>
        <v>0</v>
      </c>
      <c r="AI22" s="128" t="str">
        <f t="shared" si="47"/>
        <v xml:space="preserve"> </v>
      </c>
      <c r="AJ22" s="99">
        <f>'Monthly Projections'!L22</f>
        <v>0</v>
      </c>
      <c r="AK22" s="100">
        <f>'Monthly Actuals'!L22</f>
        <v>0</v>
      </c>
      <c r="AL22" s="101">
        <f t="shared" si="48"/>
        <v>0</v>
      </c>
      <c r="AM22" s="128" t="str">
        <f t="shared" si="49"/>
        <v xml:space="preserve"> </v>
      </c>
      <c r="AN22" s="99">
        <f>'Monthly Projections'!M22</f>
        <v>0</v>
      </c>
      <c r="AO22" s="100">
        <f>'Monthly Actuals'!M22</f>
        <v>0</v>
      </c>
      <c r="AP22" s="101">
        <f t="shared" si="50"/>
        <v>0</v>
      </c>
      <c r="AQ22" s="128" t="str">
        <f t="shared" si="51"/>
        <v xml:space="preserve"> </v>
      </c>
      <c r="AR22" s="99">
        <f>'Monthly Projections'!N22</f>
        <v>0</v>
      </c>
      <c r="AS22" s="100">
        <f>'Monthly Actuals'!N22</f>
        <v>0</v>
      </c>
      <c r="AT22" s="101">
        <f t="shared" si="52"/>
        <v>0</v>
      </c>
      <c r="AU22" s="128" t="str">
        <f t="shared" si="53"/>
        <v xml:space="preserve"> </v>
      </c>
      <c r="AV22" s="99">
        <f>'Monthly Projections'!O22</f>
        <v>0</v>
      </c>
      <c r="AW22" s="100">
        <f>'Monthly Actuals'!O22</f>
        <v>0</v>
      </c>
      <c r="AX22" s="101">
        <f t="shared" si="54"/>
        <v>0</v>
      </c>
      <c r="AY22" s="128" t="str">
        <f t="shared" si="55"/>
        <v xml:space="preserve"> </v>
      </c>
      <c r="AZ22" s="103">
        <f t="shared" si="56"/>
        <v>0</v>
      </c>
      <c r="BA22" s="104">
        <f t="shared" si="57"/>
        <v>0</v>
      </c>
      <c r="BB22" s="104">
        <f t="shared" si="58"/>
        <v>0</v>
      </c>
      <c r="BC22" s="105" t="str">
        <f t="shared" si="59"/>
        <v xml:space="preserve"> </v>
      </c>
      <c r="BD22" s="103">
        <f t="shared" si="60"/>
        <v>0</v>
      </c>
      <c r="BE22" s="104">
        <f t="shared" si="61"/>
        <v>0</v>
      </c>
      <c r="BF22" s="104">
        <f t="shared" si="62"/>
        <v>0</v>
      </c>
      <c r="BG22" s="105" t="str">
        <f t="shared" si="63"/>
        <v xml:space="preserve"> </v>
      </c>
    </row>
    <row r="23" spans="1:59" x14ac:dyDescent="0.3">
      <c r="D23" s="135">
        <f>SUM(D13:D22)</f>
        <v>0</v>
      </c>
      <c r="E23" s="135">
        <f>SUM(E13:E22)</f>
        <v>0</v>
      </c>
      <c r="F23" s="135">
        <f>SUM(F13:F22)</f>
        <v>0</v>
      </c>
      <c r="G23" s="136" t="str">
        <f t="shared" si="33"/>
        <v xml:space="preserve"> </v>
      </c>
      <c r="H23" s="135">
        <f>SUM(H13:H22)</f>
        <v>0</v>
      </c>
      <c r="I23" s="135">
        <f>SUM(I13:I22)</f>
        <v>0</v>
      </c>
      <c r="J23" s="135">
        <f>SUM(J13:J22)</f>
        <v>0</v>
      </c>
      <c r="K23" s="136" t="str">
        <f t="shared" si="35"/>
        <v xml:space="preserve"> </v>
      </c>
      <c r="L23" s="135">
        <f>SUM(L13:L22)</f>
        <v>0</v>
      </c>
      <c r="M23" s="135">
        <f>SUM(M13:M22)</f>
        <v>0</v>
      </c>
      <c r="N23" s="135">
        <f>SUM(N13:N22)</f>
        <v>0</v>
      </c>
      <c r="O23" s="136" t="str">
        <f t="shared" si="37"/>
        <v xml:space="preserve"> </v>
      </c>
      <c r="P23" s="135">
        <f>SUM(P13:P22)</f>
        <v>0</v>
      </c>
      <c r="Q23" s="135">
        <f>SUM(Q13:Q22)</f>
        <v>0</v>
      </c>
      <c r="R23" s="135">
        <f>SUM(R13:R22)</f>
        <v>0</v>
      </c>
      <c r="S23" s="136" t="str">
        <f t="shared" si="39"/>
        <v xml:space="preserve"> </v>
      </c>
      <c r="T23" s="135">
        <f>SUM(T13:T22)</f>
        <v>0</v>
      </c>
      <c r="U23" s="135">
        <f>SUM(U13:U22)</f>
        <v>0</v>
      </c>
      <c r="V23" s="135">
        <f>SUM(V13:V22)</f>
        <v>0</v>
      </c>
      <c r="W23" s="136" t="str">
        <f t="shared" si="41"/>
        <v xml:space="preserve"> </v>
      </c>
      <c r="X23" s="135">
        <f>SUM(X13:X22)</f>
        <v>0</v>
      </c>
      <c r="Y23" s="135">
        <f>SUM(Y13:Y22)</f>
        <v>0</v>
      </c>
      <c r="Z23" s="135">
        <f>SUM(Z13:Z22)</f>
        <v>0</v>
      </c>
      <c r="AA23" s="136" t="str">
        <f t="shared" si="43"/>
        <v xml:space="preserve"> </v>
      </c>
      <c r="AB23" s="135">
        <f>SUM(AB13:AB22)</f>
        <v>0</v>
      </c>
      <c r="AC23" s="135">
        <f>SUM(AC13:AC22)</f>
        <v>0</v>
      </c>
      <c r="AD23" s="135">
        <f>SUM(AD13:AD22)</f>
        <v>0</v>
      </c>
      <c r="AE23" s="136" t="str">
        <f t="shared" si="45"/>
        <v xml:space="preserve"> </v>
      </c>
      <c r="AF23" s="135">
        <f>SUM(AF13:AF22)</f>
        <v>0</v>
      </c>
      <c r="AG23" s="135">
        <f>SUM(AG13:AG22)</f>
        <v>0</v>
      </c>
      <c r="AH23" s="135">
        <f>SUM(AH13:AH22)</f>
        <v>0</v>
      </c>
      <c r="AI23" s="136" t="str">
        <f t="shared" si="47"/>
        <v xml:space="preserve"> </v>
      </c>
      <c r="AJ23" s="135">
        <f>SUM(AJ13:AJ22)</f>
        <v>0</v>
      </c>
      <c r="AK23" s="135">
        <f>SUM(AK13:AK22)</f>
        <v>0</v>
      </c>
      <c r="AL23" s="135">
        <f>SUM(AL13:AL22)</f>
        <v>0</v>
      </c>
      <c r="AM23" s="136" t="str">
        <f t="shared" si="49"/>
        <v xml:space="preserve"> </v>
      </c>
      <c r="AN23" s="135">
        <f>SUM(AN13:AN22)</f>
        <v>0</v>
      </c>
      <c r="AO23" s="135">
        <f>SUM(AO13:AO22)</f>
        <v>0</v>
      </c>
      <c r="AP23" s="135">
        <f>SUM(AP13:AP22)</f>
        <v>0</v>
      </c>
      <c r="AQ23" s="136" t="str">
        <f t="shared" si="51"/>
        <v xml:space="preserve"> </v>
      </c>
      <c r="AR23" s="135">
        <f>SUM(AR13:AR22)</f>
        <v>0</v>
      </c>
      <c r="AS23" s="135">
        <f>SUM(AS13:AS22)</f>
        <v>0</v>
      </c>
      <c r="AT23" s="135">
        <f>SUM(AT13:AT22)</f>
        <v>0</v>
      </c>
      <c r="AU23" s="136" t="str">
        <f t="shared" si="53"/>
        <v xml:space="preserve"> </v>
      </c>
      <c r="AV23" s="135">
        <f>SUM(AV13:AV22)</f>
        <v>0</v>
      </c>
      <c r="AW23" s="135">
        <f>SUM(AW13:AW22)</f>
        <v>0</v>
      </c>
      <c r="AX23" s="135">
        <f>SUM(AX13:AX22)</f>
        <v>0</v>
      </c>
      <c r="AY23" s="136" t="str">
        <f t="shared" si="55"/>
        <v xml:space="preserve"> </v>
      </c>
      <c r="AZ23" s="135">
        <f>SUM(AZ13:AZ22)</f>
        <v>0</v>
      </c>
      <c r="BA23" s="135">
        <f>SUM(BA13:BA22)</f>
        <v>0</v>
      </c>
      <c r="BB23" s="135">
        <f>SUM(BB13:BB22)</f>
        <v>0</v>
      </c>
      <c r="BC23" s="136" t="str">
        <f t="shared" si="59"/>
        <v xml:space="preserve"> </v>
      </c>
      <c r="BD23" s="135">
        <f>SUM(BD13:BD22)</f>
        <v>0</v>
      </c>
      <c r="BE23" s="135">
        <f>SUM(BE13:BE22)</f>
        <v>0</v>
      </c>
      <c r="BF23" s="135">
        <f>SUM(BF13:BF22)</f>
        <v>0</v>
      </c>
      <c r="BG23" s="136" t="str">
        <f t="shared" si="63"/>
        <v xml:space="preserve"> </v>
      </c>
    </row>
    <row r="24" spans="1:59" x14ac:dyDescent="0.3">
      <c r="B24" s="79" t="s">
        <v>17</v>
      </c>
      <c r="C24" s="109"/>
      <c r="D24" s="82" t="s">
        <v>0</v>
      </c>
      <c r="E24" s="82"/>
      <c r="F24" s="82"/>
      <c r="G24" s="83"/>
      <c r="H24" s="82" t="s">
        <v>1</v>
      </c>
      <c r="I24" s="82"/>
      <c r="J24" s="82"/>
      <c r="K24" s="83"/>
      <c r="L24" s="82" t="s">
        <v>2</v>
      </c>
      <c r="M24" s="82"/>
      <c r="N24" s="82"/>
      <c r="O24" s="83"/>
      <c r="P24" s="82" t="s">
        <v>3</v>
      </c>
      <c r="Q24" s="82"/>
      <c r="R24" s="82"/>
      <c r="S24" s="83"/>
      <c r="T24" s="82" t="s">
        <v>4</v>
      </c>
      <c r="U24" s="82"/>
      <c r="V24" s="82"/>
      <c r="W24" s="83"/>
      <c r="X24" s="82" t="s">
        <v>5</v>
      </c>
      <c r="Y24" s="82"/>
      <c r="Z24" s="82"/>
      <c r="AA24" s="83"/>
      <c r="AB24" s="82" t="s">
        <v>6</v>
      </c>
      <c r="AC24" s="82"/>
      <c r="AD24" s="82"/>
      <c r="AE24" s="83"/>
      <c r="AF24" s="82" t="s">
        <v>7</v>
      </c>
      <c r="AG24" s="82"/>
      <c r="AH24" s="82"/>
      <c r="AI24" s="83"/>
      <c r="AJ24" s="82" t="s">
        <v>8</v>
      </c>
      <c r="AK24" s="82"/>
      <c r="AL24" s="82"/>
      <c r="AM24" s="83"/>
      <c r="AN24" s="82" t="s">
        <v>9</v>
      </c>
      <c r="AO24" s="82"/>
      <c r="AP24" s="82"/>
      <c r="AQ24" s="83"/>
      <c r="AR24" s="82" t="s">
        <v>10</v>
      </c>
      <c r="AS24" s="82"/>
      <c r="AT24" s="82"/>
      <c r="AU24" s="83"/>
      <c r="AV24" s="82" t="s">
        <v>11</v>
      </c>
      <c r="AW24" s="82"/>
      <c r="AX24" s="82"/>
      <c r="AY24" s="83"/>
      <c r="AZ24" s="82" t="s">
        <v>12</v>
      </c>
      <c r="BA24" s="82"/>
      <c r="BB24" s="82"/>
      <c r="BC24" s="83"/>
      <c r="BD24" s="82" t="s">
        <v>12</v>
      </c>
      <c r="BE24" s="82"/>
      <c r="BF24" s="82"/>
      <c r="BG24" s="83"/>
    </row>
    <row r="25" spans="1:59" x14ac:dyDescent="0.3">
      <c r="B25" s="79" t="s">
        <v>18</v>
      </c>
      <c r="C25" s="109"/>
      <c r="D25" s="82" t="s">
        <v>13</v>
      </c>
      <c r="E25" s="82" t="s">
        <v>14</v>
      </c>
      <c r="F25" s="82" t="s">
        <v>21</v>
      </c>
      <c r="G25" s="83" t="s">
        <v>15</v>
      </c>
      <c r="H25" s="82" t="s">
        <v>13</v>
      </c>
      <c r="I25" s="82" t="s">
        <v>14</v>
      </c>
      <c r="J25" s="82" t="s">
        <v>21</v>
      </c>
      <c r="K25" s="83" t="s">
        <v>15</v>
      </c>
      <c r="L25" s="82" t="s">
        <v>13</v>
      </c>
      <c r="M25" s="82" t="s">
        <v>14</v>
      </c>
      <c r="N25" s="82" t="s">
        <v>21</v>
      </c>
      <c r="O25" s="83" t="s">
        <v>15</v>
      </c>
      <c r="P25" s="82" t="s">
        <v>13</v>
      </c>
      <c r="Q25" s="82" t="s">
        <v>14</v>
      </c>
      <c r="R25" s="82" t="s">
        <v>21</v>
      </c>
      <c r="S25" s="83" t="s">
        <v>15</v>
      </c>
      <c r="T25" s="82" t="s">
        <v>13</v>
      </c>
      <c r="U25" s="82" t="s">
        <v>14</v>
      </c>
      <c r="V25" s="82" t="s">
        <v>21</v>
      </c>
      <c r="W25" s="83" t="s">
        <v>15</v>
      </c>
      <c r="X25" s="82" t="s">
        <v>13</v>
      </c>
      <c r="Y25" s="82" t="s">
        <v>14</v>
      </c>
      <c r="Z25" s="82" t="s">
        <v>21</v>
      </c>
      <c r="AA25" s="83" t="s">
        <v>15</v>
      </c>
      <c r="AB25" s="82" t="s">
        <v>13</v>
      </c>
      <c r="AC25" s="82" t="s">
        <v>14</v>
      </c>
      <c r="AD25" s="82" t="s">
        <v>21</v>
      </c>
      <c r="AE25" s="83" t="s">
        <v>15</v>
      </c>
      <c r="AF25" s="82" t="s">
        <v>13</v>
      </c>
      <c r="AG25" s="82" t="s">
        <v>14</v>
      </c>
      <c r="AH25" s="82" t="s">
        <v>21</v>
      </c>
      <c r="AI25" s="83" t="s">
        <v>15</v>
      </c>
      <c r="AJ25" s="82" t="s">
        <v>13</v>
      </c>
      <c r="AK25" s="82" t="s">
        <v>14</v>
      </c>
      <c r="AL25" s="82" t="s">
        <v>21</v>
      </c>
      <c r="AM25" s="83" t="s">
        <v>15</v>
      </c>
      <c r="AN25" s="82" t="s">
        <v>13</v>
      </c>
      <c r="AO25" s="82" t="s">
        <v>14</v>
      </c>
      <c r="AP25" s="82" t="s">
        <v>21</v>
      </c>
      <c r="AQ25" s="83" t="s">
        <v>15</v>
      </c>
      <c r="AR25" s="82" t="s">
        <v>13</v>
      </c>
      <c r="AS25" s="82" t="s">
        <v>14</v>
      </c>
      <c r="AT25" s="82" t="s">
        <v>21</v>
      </c>
      <c r="AU25" s="83" t="s">
        <v>15</v>
      </c>
      <c r="AV25" s="82" t="s">
        <v>13</v>
      </c>
      <c r="AW25" s="82" t="s">
        <v>14</v>
      </c>
      <c r="AX25" s="82" t="s">
        <v>21</v>
      </c>
      <c r="AY25" s="83" t="s">
        <v>15</v>
      </c>
      <c r="AZ25" s="82" t="s">
        <v>13</v>
      </c>
      <c r="BA25" s="82" t="s">
        <v>14</v>
      </c>
      <c r="BB25" s="82" t="s">
        <v>21</v>
      </c>
      <c r="BC25" s="83" t="s">
        <v>15</v>
      </c>
      <c r="BD25" s="82" t="s">
        <v>13</v>
      </c>
      <c r="BE25" s="82" t="s">
        <v>14</v>
      </c>
      <c r="BF25" s="82" t="s">
        <v>21</v>
      </c>
      <c r="BG25" s="83" t="s">
        <v>15</v>
      </c>
    </row>
    <row r="26" spans="1:59" x14ac:dyDescent="0.3">
      <c r="C26" s="84" t="str">
        <f>'Monthly Projections'!C26</f>
        <v>Category 1</v>
      </c>
      <c r="D26" s="85">
        <f>'Monthly Projections'!D26</f>
        <v>0</v>
      </c>
      <c r="E26" s="86">
        <f>'Monthly Actuals'!D26</f>
        <v>0</v>
      </c>
      <c r="F26" s="87">
        <f>E26-D26</f>
        <v>0</v>
      </c>
      <c r="G26" s="88" t="str">
        <f t="shared" ref="G26:G56" si="65">IFERROR((E26-D26)/E26," ")</f>
        <v xml:space="preserve"> </v>
      </c>
      <c r="H26" s="85">
        <f>'Monthly Projections'!E26</f>
        <v>0</v>
      </c>
      <c r="I26" s="86">
        <f>'Monthly Actuals'!E26</f>
        <v>0</v>
      </c>
      <c r="J26" s="87">
        <f>I26-H26</f>
        <v>0</v>
      </c>
      <c r="K26" s="88" t="str">
        <f t="shared" ref="K26:K56" si="66">IFERROR((I26-H26)/I26," ")</f>
        <v xml:space="preserve"> </v>
      </c>
      <c r="L26" s="85">
        <f>'Monthly Projections'!F26</f>
        <v>0</v>
      </c>
      <c r="M26" s="86">
        <f>'Monthly Actuals'!F26</f>
        <v>0</v>
      </c>
      <c r="N26" s="87">
        <f>M26-L26</f>
        <v>0</v>
      </c>
      <c r="O26" s="88" t="str">
        <f t="shared" ref="O26:O56" si="67">IFERROR((M26-L26)/M26," ")</f>
        <v xml:space="preserve"> </v>
      </c>
      <c r="P26" s="85">
        <f>'Monthly Projections'!G26</f>
        <v>0</v>
      </c>
      <c r="Q26" s="86">
        <f>'Monthly Actuals'!G26</f>
        <v>0</v>
      </c>
      <c r="R26" s="87">
        <f>Q26-P26</f>
        <v>0</v>
      </c>
      <c r="S26" s="88" t="str">
        <f t="shared" ref="S26:S56" si="68">IFERROR((Q26-P26)/Q26," ")</f>
        <v xml:space="preserve"> </v>
      </c>
      <c r="T26" s="85">
        <f>'Monthly Projections'!H26</f>
        <v>0</v>
      </c>
      <c r="U26" s="86">
        <f>'Monthly Actuals'!H26</f>
        <v>0</v>
      </c>
      <c r="V26" s="87">
        <f>U26-T26</f>
        <v>0</v>
      </c>
      <c r="W26" s="88" t="str">
        <f t="shared" ref="W26:W56" si="69">IFERROR((U26-T26)/U26," ")</f>
        <v xml:space="preserve"> </v>
      </c>
      <c r="X26" s="85">
        <f>'Monthly Projections'!I26</f>
        <v>0</v>
      </c>
      <c r="Y26" s="86">
        <f>'Monthly Actuals'!I26</f>
        <v>0</v>
      </c>
      <c r="Z26" s="87">
        <f>Y26-X26</f>
        <v>0</v>
      </c>
      <c r="AA26" s="88" t="str">
        <f t="shared" ref="AA26:AA56" si="70">IFERROR((Y26-X26)/Y26," ")</f>
        <v xml:space="preserve"> </v>
      </c>
      <c r="AB26" s="85">
        <f>'Monthly Projections'!J26</f>
        <v>0</v>
      </c>
      <c r="AC26" s="86">
        <f>'Monthly Actuals'!J26</f>
        <v>0</v>
      </c>
      <c r="AD26" s="87">
        <f>AC26-AB26</f>
        <v>0</v>
      </c>
      <c r="AE26" s="88" t="str">
        <f t="shared" ref="AE26:AE56" si="71">IFERROR((AC26-AB26)/AC26," ")</f>
        <v xml:space="preserve"> </v>
      </c>
      <c r="AF26" s="85">
        <f>'Monthly Projections'!K26</f>
        <v>0</v>
      </c>
      <c r="AG26" s="86">
        <f>'Monthly Actuals'!K26</f>
        <v>0</v>
      </c>
      <c r="AH26" s="87">
        <f>AG26-AF26</f>
        <v>0</v>
      </c>
      <c r="AI26" s="88" t="str">
        <f t="shared" ref="AI26:AI56" si="72">IFERROR((AG26-AF26)/AG26," ")</f>
        <v xml:space="preserve"> </v>
      </c>
      <c r="AJ26" s="85">
        <f>'Monthly Projections'!L26</f>
        <v>0</v>
      </c>
      <c r="AK26" s="86">
        <f>'Monthly Actuals'!L26</f>
        <v>0</v>
      </c>
      <c r="AL26" s="87">
        <f>AK26-AJ26</f>
        <v>0</v>
      </c>
      <c r="AM26" s="88" t="str">
        <f t="shared" ref="AM26:AM56" si="73">IFERROR((AK26-AJ26)/AK26," ")</f>
        <v xml:space="preserve"> </v>
      </c>
      <c r="AN26" s="85">
        <f>'Monthly Projections'!M26</f>
        <v>0</v>
      </c>
      <c r="AO26" s="86">
        <f>'Monthly Actuals'!M26</f>
        <v>0</v>
      </c>
      <c r="AP26" s="87">
        <f>AO26-AN26</f>
        <v>0</v>
      </c>
      <c r="AQ26" s="88" t="str">
        <f t="shared" ref="AQ26:AQ56" si="74">IFERROR((AO26-AN26)/AO26," ")</f>
        <v xml:space="preserve"> </v>
      </c>
      <c r="AR26" s="85">
        <f>'Monthly Projections'!N26</f>
        <v>0</v>
      </c>
      <c r="AS26" s="86">
        <f>'Monthly Actuals'!N26</f>
        <v>0</v>
      </c>
      <c r="AT26" s="87">
        <f>AS26-AR26</f>
        <v>0</v>
      </c>
      <c r="AU26" s="88" t="str">
        <f t="shared" ref="AU26:AU56" si="75">IFERROR((AS26-AR26)/AS26," ")</f>
        <v xml:space="preserve"> </v>
      </c>
      <c r="AV26" s="85">
        <f>'Monthly Projections'!O26</f>
        <v>0</v>
      </c>
      <c r="AW26" s="86">
        <f>'Monthly Actuals'!O26</f>
        <v>0</v>
      </c>
      <c r="AX26" s="87">
        <f>AW26-AV26</f>
        <v>0</v>
      </c>
      <c r="AY26" s="88" t="str">
        <f t="shared" ref="AY26:AY56" si="76">IFERROR((AW26-AV26)/AW26," ")</f>
        <v xml:space="preserve"> </v>
      </c>
      <c r="AZ26" s="89">
        <f t="shared" ref="AZ26:AZ55" si="77">SUM(IF(E$3&gt;0, D26, 0),IF(I$3&gt;0, H26, 0),IF(M$3&gt;0, L26, 0),IF(Q$3&gt;0, P26, 0),IF(U$3&gt;0, T26, 0),IF(Y$3&gt;0, X26, 0),IF(AC$3&gt;0, AB26, 0),IF(AG$3&gt;0, AF26, 0),IF(AK$3&gt;0, AJ26, 0),IF(AO$3&gt;0, AN26, 0),IF(AS$3&gt;0, AR26, 0),IF(AW$3&gt;0, AV26, 0))</f>
        <v>0</v>
      </c>
      <c r="BA26" s="90">
        <f t="shared" ref="BA26:BA28" si="78">SUM(AW26,AS26,AO26,AK26,AG26,AC26,Y26,U26,Q26,M26,I26,E26)</f>
        <v>0</v>
      </c>
      <c r="BB26" s="90">
        <f>BA26-AZ26</f>
        <v>0</v>
      </c>
      <c r="BC26" s="91" t="str">
        <f t="shared" ref="BC26:BC56" si="79">IFERROR((BA26-AZ26)/BA26," ")</f>
        <v xml:space="preserve"> </v>
      </c>
      <c r="BD26" s="89">
        <f>SUM(IF(I26&gt;0, H26, 0),IF(M26&gt;0, L26, 0), IF(Q26&gt;0, P26, 0),IF(U26&gt;0, T26, 0), IF(Y26&gt;0, X26, 0), IF(AC26&gt;0, AB26, 0), IF(AG26&gt;0, AF26, 0), IF(AK26&gt;0, AJ26, 0), IF(AO26&gt;0, AN26, 0), IF(AS26&gt;0, AR26, 0), IF(AW26&gt;0, AV26, 0), IF(BA26&gt;0, AZ26, 0))</f>
        <v>0</v>
      </c>
      <c r="BE26" s="90">
        <f t="shared" ref="BE26:BE56" si="80">SUM(AW26,AS26,AO26,AK26,AG26,AC26,Y26,U26,Q26,M26,I26,E26)</f>
        <v>0</v>
      </c>
      <c r="BF26" s="90">
        <f>BE26-BD26</f>
        <v>0</v>
      </c>
      <c r="BG26" s="91" t="str">
        <f t="shared" ref="BG26:BG56" si="81">IFERROR((BE26-BD26)/BE26," ")</f>
        <v xml:space="preserve"> </v>
      </c>
    </row>
    <row r="27" spans="1:59" x14ac:dyDescent="0.3">
      <c r="C27" s="84" t="str">
        <f>'Monthly Projections'!C27</f>
        <v>Category 2</v>
      </c>
      <c r="D27" s="92">
        <f>'Monthly Projections'!D27</f>
        <v>0</v>
      </c>
      <c r="E27" s="93">
        <f>'Monthly Actuals'!D27</f>
        <v>0</v>
      </c>
      <c r="F27" s="94">
        <f t="shared" ref="F27:F55" si="82">E27-D27</f>
        <v>0</v>
      </c>
      <c r="G27" s="95" t="str">
        <f t="shared" si="65"/>
        <v xml:space="preserve"> </v>
      </c>
      <c r="H27" s="92">
        <f>'Monthly Projections'!E27</f>
        <v>0</v>
      </c>
      <c r="I27" s="93">
        <f>'Monthly Actuals'!E27</f>
        <v>0</v>
      </c>
      <c r="J27" s="94">
        <f t="shared" ref="J27:J55" si="83">I27-H27</f>
        <v>0</v>
      </c>
      <c r="K27" s="95" t="str">
        <f t="shared" si="66"/>
        <v xml:space="preserve"> </v>
      </c>
      <c r="L27" s="92">
        <f>'Monthly Projections'!F27</f>
        <v>0</v>
      </c>
      <c r="M27" s="93">
        <f>'Monthly Actuals'!F27</f>
        <v>0</v>
      </c>
      <c r="N27" s="94">
        <f t="shared" ref="N27:N55" si="84">M27-L27</f>
        <v>0</v>
      </c>
      <c r="O27" s="95" t="str">
        <f t="shared" si="67"/>
        <v xml:space="preserve"> </v>
      </c>
      <c r="P27" s="92">
        <f>'Monthly Projections'!G27</f>
        <v>0</v>
      </c>
      <c r="Q27" s="93">
        <f>'Monthly Actuals'!G27</f>
        <v>0</v>
      </c>
      <c r="R27" s="94">
        <f t="shared" ref="R27:R55" si="85">Q27-P27</f>
        <v>0</v>
      </c>
      <c r="S27" s="95" t="str">
        <f t="shared" si="68"/>
        <v xml:space="preserve"> </v>
      </c>
      <c r="T27" s="92">
        <f>'Monthly Projections'!H27</f>
        <v>0</v>
      </c>
      <c r="U27" s="93">
        <f>'Monthly Actuals'!H27</f>
        <v>0</v>
      </c>
      <c r="V27" s="94">
        <f t="shared" ref="V27:V55" si="86">U27-T27</f>
        <v>0</v>
      </c>
      <c r="W27" s="95" t="str">
        <f t="shared" si="69"/>
        <v xml:space="preserve"> </v>
      </c>
      <c r="X27" s="92">
        <f>'Monthly Projections'!I27</f>
        <v>0</v>
      </c>
      <c r="Y27" s="93">
        <f>'Monthly Actuals'!I27</f>
        <v>0</v>
      </c>
      <c r="Z27" s="94">
        <f t="shared" ref="Z27:Z55" si="87">Y27-X27</f>
        <v>0</v>
      </c>
      <c r="AA27" s="95" t="str">
        <f t="shared" si="70"/>
        <v xml:space="preserve"> </v>
      </c>
      <c r="AB27" s="92">
        <f>'Monthly Projections'!J27</f>
        <v>0</v>
      </c>
      <c r="AC27" s="93">
        <f>'Monthly Actuals'!J27</f>
        <v>0</v>
      </c>
      <c r="AD27" s="94">
        <f t="shared" ref="AD27:AD55" si="88">AC27-AB27</f>
        <v>0</v>
      </c>
      <c r="AE27" s="95" t="str">
        <f t="shared" si="71"/>
        <v xml:space="preserve"> </v>
      </c>
      <c r="AF27" s="92">
        <f>'Monthly Projections'!K27</f>
        <v>0</v>
      </c>
      <c r="AG27" s="93">
        <f>'Monthly Actuals'!K27</f>
        <v>0</v>
      </c>
      <c r="AH27" s="94">
        <f t="shared" ref="AH27:AH55" si="89">AG27-AF27</f>
        <v>0</v>
      </c>
      <c r="AI27" s="95" t="str">
        <f t="shared" si="72"/>
        <v xml:space="preserve"> </v>
      </c>
      <c r="AJ27" s="92">
        <f>'Monthly Projections'!L27</f>
        <v>0</v>
      </c>
      <c r="AK27" s="93">
        <f>'Monthly Actuals'!L27</f>
        <v>0</v>
      </c>
      <c r="AL27" s="94">
        <f t="shared" ref="AL27:AL55" si="90">AK27-AJ27</f>
        <v>0</v>
      </c>
      <c r="AM27" s="95" t="str">
        <f t="shared" si="73"/>
        <v xml:space="preserve"> </v>
      </c>
      <c r="AN27" s="92">
        <f>'Monthly Projections'!M27</f>
        <v>0</v>
      </c>
      <c r="AO27" s="93">
        <f>'Monthly Actuals'!M27</f>
        <v>0</v>
      </c>
      <c r="AP27" s="94">
        <f t="shared" ref="AP27:AP55" si="91">AO27-AN27</f>
        <v>0</v>
      </c>
      <c r="AQ27" s="95" t="str">
        <f t="shared" si="74"/>
        <v xml:space="preserve"> </v>
      </c>
      <c r="AR27" s="92">
        <f>'Monthly Projections'!N27</f>
        <v>0</v>
      </c>
      <c r="AS27" s="93">
        <f>'Monthly Actuals'!N27</f>
        <v>0</v>
      </c>
      <c r="AT27" s="94">
        <f t="shared" ref="AT27:AT55" si="92">AS27-AR27</f>
        <v>0</v>
      </c>
      <c r="AU27" s="95" t="str">
        <f t="shared" si="75"/>
        <v xml:space="preserve"> </v>
      </c>
      <c r="AV27" s="92">
        <f>'Monthly Projections'!O27</f>
        <v>0</v>
      </c>
      <c r="AW27" s="93">
        <f>'Monthly Actuals'!O27</f>
        <v>0</v>
      </c>
      <c r="AX27" s="94">
        <f t="shared" ref="AX27:AX55" si="93">AW27-AV27</f>
        <v>0</v>
      </c>
      <c r="AY27" s="95" t="str">
        <f t="shared" si="76"/>
        <v xml:space="preserve"> </v>
      </c>
      <c r="AZ27" s="96">
        <f t="shared" si="77"/>
        <v>0</v>
      </c>
      <c r="BA27" s="97">
        <f t="shared" si="78"/>
        <v>0</v>
      </c>
      <c r="BB27" s="97">
        <f t="shared" ref="BB27:BB55" si="94">BA27-AZ27</f>
        <v>0</v>
      </c>
      <c r="BC27" s="98" t="str">
        <f t="shared" si="79"/>
        <v xml:space="preserve"> </v>
      </c>
      <c r="BD27" s="96">
        <f t="shared" ref="BD27:BD56" si="95">SUM(IF(I27&gt;0, H27, 0),IF(M27&gt;0, L27, 0), IF(Q27&gt;0, P27, 0),IF(U27&gt;0, T27, 0), IF(Y27&gt;0, X27, 0), IF(AC27&gt;0, AB27, 0), IF(AG27&gt;0, AF27, 0), IF(AK27&gt;0, AJ27, 0), IF(AO27&gt;0, AN27, 0), IF(AS27&gt;0, AR27, 0), IF(AW27&gt;0, AV27, 0), IF(BA27&gt;0, AZ27, 0))</f>
        <v>0</v>
      </c>
      <c r="BE27" s="97">
        <f t="shared" si="80"/>
        <v>0</v>
      </c>
      <c r="BF27" s="97">
        <f t="shared" ref="BF27:BF55" si="96">BE27-BD27</f>
        <v>0</v>
      </c>
      <c r="BG27" s="98" t="str">
        <f t="shared" si="81"/>
        <v xml:space="preserve"> </v>
      </c>
    </row>
    <row r="28" spans="1:59" x14ac:dyDescent="0.3">
      <c r="C28" s="84" t="str">
        <f>'Monthly Projections'!C28</f>
        <v>Category 3</v>
      </c>
      <c r="D28" s="92">
        <f>'Monthly Projections'!D28</f>
        <v>0</v>
      </c>
      <c r="E28" s="93">
        <f>'Monthly Actuals'!D28</f>
        <v>0</v>
      </c>
      <c r="F28" s="94">
        <f t="shared" si="82"/>
        <v>0</v>
      </c>
      <c r="G28" s="95" t="str">
        <f t="shared" si="65"/>
        <v xml:space="preserve"> </v>
      </c>
      <c r="H28" s="92">
        <f>'Monthly Projections'!E28</f>
        <v>0</v>
      </c>
      <c r="I28" s="93">
        <f>'Monthly Actuals'!E28</f>
        <v>0</v>
      </c>
      <c r="J28" s="94">
        <f t="shared" si="83"/>
        <v>0</v>
      </c>
      <c r="K28" s="95" t="str">
        <f t="shared" si="66"/>
        <v xml:space="preserve"> </v>
      </c>
      <c r="L28" s="92">
        <f>'Monthly Projections'!F28</f>
        <v>0</v>
      </c>
      <c r="M28" s="93">
        <f>'Monthly Actuals'!F28</f>
        <v>0</v>
      </c>
      <c r="N28" s="94">
        <f t="shared" si="84"/>
        <v>0</v>
      </c>
      <c r="O28" s="95" t="str">
        <f t="shared" si="67"/>
        <v xml:space="preserve"> </v>
      </c>
      <c r="P28" s="92">
        <f>'Monthly Projections'!G28</f>
        <v>0</v>
      </c>
      <c r="Q28" s="93">
        <f>'Monthly Actuals'!G28</f>
        <v>0</v>
      </c>
      <c r="R28" s="94">
        <f t="shared" si="85"/>
        <v>0</v>
      </c>
      <c r="S28" s="95" t="str">
        <f t="shared" si="68"/>
        <v xml:space="preserve"> </v>
      </c>
      <c r="T28" s="92">
        <f>'Monthly Projections'!H28</f>
        <v>0</v>
      </c>
      <c r="U28" s="93">
        <f>'Monthly Actuals'!H28</f>
        <v>0</v>
      </c>
      <c r="V28" s="94">
        <f t="shared" si="86"/>
        <v>0</v>
      </c>
      <c r="W28" s="95" t="str">
        <f t="shared" si="69"/>
        <v xml:space="preserve"> </v>
      </c>
      <c r="X28" s="92">
        <f>'Monthly Projections'!I28</f>
        <v>0</v>
      </c>
      <c r="Y28" s="93">
        <f>'Monthly Actuals'!I28</f>
        <v>0</v>
      </c>
      <c r="Z28" s="94">
        <f t="shared" si="87"/>
        <v>0</v>
      </c>
      <c r="AA28" s="95" t="str">
        <f t="shared" si="70"/>
        <v xml:space="preserve"> </v>
      </c>
      <c r="AB28" s="92">
        <f>'Monthly Projections'!J28</f>
        <v>0</v>
      </c>
      <c r="AC28" s="93">
        <f>'Monthly Actuals'!J28</f>
        <v>0</v>
      </c>
      <c r="AD28" s="94">
        <f t="shared" si="88"/>
        <v>0</v>
      </c>
      <c r="AE28" s="95" t="str">
        <f t="shared" si="71"/>
        <v xml:space="preserve"> </v>
      </c>
      <c r="AF28" s="92">
        <f>'Monthly Projections'!K28</f>
        <v>0</v>
      </c>
      <c r="AG28" s="93">
        <f>'Monthly Actuals'!K28</f>
        <v>0</v>
      </c>
      <c r="AH28" s="94">
        <f t="shared" si="89"/>
        <v>0</v>
      </c>
      <c r="AI28" s="95" t="str">
        <f t="shared" si="72"/>
        <v xml:space="preserve"> </v>
      </c>
      <c r="AJ28" s="92">
        <f>'Monthly Projections'!L28</f>
        <v>0</v>
      </c>
      <c r="AK28" s="93">
        <f>'Monthly Actuals'!L28</f>
        <v>0</v>
      </c>
      <c r="AL28" s="94">
        <f t="shared" si="90"/>
        <v>0</v>
      </c>
      <c r="AM28" s="95" t="str">
        <f t="shared" si="73"/>
        <v xml:space="preserve"> </v>
      </c>
      <c r="AN28" s="92">
        <f>'Monthly Projections'!M28</f>
        <v>0</v>
      </c>
      <c r="AO28" s="93">
        <f>'Monthly Actuals'!M28</f>
        <v>0</v>
      </c>
      <c r="AP28" s="94">
        <f t="shared" si="91"/>
        <v>0</v>
      </c>
      <c r="AQ28" s="95" t="str">
        <f t="shared" si="74"/>
        <v xml:space="preserve"> </v>
      </c>
      <c r="AR28" s="92">
        <f>'Monthly Projections'!N28</f>
        <v>0</v>
      </c>
      <c r="AS28" s="93">
        <f>'Monthly Actuals'!N28</f>
        <v>0</v>
      </c>
      <c r="AT28" s="94">
        <f t="shared" si="92"/>
        <v>0</v>
      </c>
      <c r="AU28" s="95" t="str">
        <f t="shared" si="75"/>
        <v xml:space="preserve"> </v>
      </c>
      <c r="AV28" s="92">
        <f>'Monthly Projections'!O28</f>
        <v>0</v>
      </c>
      <c r="AW28" s="93">
        <f>'Monthly Actuals'!O28</f>
        <v>0</v>
      </c>
      <c r="AX28" s="94">
        <f t="shared" si="93"/>
        <v>0</v>
      </c>
      <c r="AY28" s="95" t="str">
        <f t="shared" si="76"/>
        <v xml:space="preserve"> </v>
      </c>
      <c r="AZ28" s="96">
        <f t="shared" si="77"/>
        <v>0</v>
      </c>
      <c r="BA28" s="97">
        <f t="shared" si="78"/>
        <v>0</v>
      </c>
      <c r="BB28" s="97">
        <f t="shared" si="94"/>
        <v>0</v>
      </c>
      <c r="BC28" s="98" t="str">
        <f t="shared" si="79"/>
        <v xml:space="preserve"> </v>
      </c>
      <c r="BD28" s="96">
        <f t="shared" si="95"/>
        <v>0</v>
      </c>
      <c r="BE28" s="97">
        <f t="shared" si="80"/>
        <v>0</v>
      </c>
      <c r="BF28" s="97">
        <f t="shared" si="96"/>
        <v>0</v>
      </c>
      <c r="BG28" s="98" t="str">
        <f t="shared" si="81"/>
        <v xml:space="preserve"> </v>
      </c>
    </row>
    <row r="29" spans="1:59" x14ac:dyDescent="0.3">
      <c r="C29" s="84" t="str">
        <f>'Monthly Projections'!C29</f>
        <v>Category 4</v>
      </c>
      <c r="D29" s="92">
        <f>'Monthly Projections'!D29</f>
        <v>0</v>
      </c>
      <c r="E29" s="93">
        <f>'Monthly Actuals'!D29</f>
        <v>0</v>
      </c>
      <c r="F29" s="94">
        <f t="shared" si="82"/>
        <v>0</v>
      </c>
      <c r="G29" s="95" t="str">
        <f t="shared" si="65"/>
        <v xml:space="preserve"> </v>
      </c>
      <c r="H29" s="92">
        <f>'Monthly Projections'!E29</f>
        <v>0</v>
      </c>
      <c r="I29" s="93">
        <f>'Monthly Actuals'!E29</f>
        <v>0</v>
      </c>
      <c r="J29" s="94">
        <f t="shared" si="83"/>
        <v>0</v>
      </c>
      <c r="K29" s="95" t="str">
        <f t="shared" si="66"/>
        <v xml:space="preserve"> </v>
      </c>
      <c r="L29" s="92">
        <f>'Monthly Projections'!F29</f>
        <v>0</v>
      </c>
      <c r="M29" s="93">
        <f>'Monthly Actuals'!F29</f>
        <v>0</v>
      </c>
      <c r="N29" s="94">
        <f t="shared" si="84"/>
        <v>0</v>
      </c>
      <c r="O29" s="95" t="str">
        <f t="shared" si="67"/>
        <v xml:space="preserve"> </v>
      </c>
      <c r="P29" s="92">
        <f>'Monthly Projections'!G29</f>
        <v>0</v>
      </c>
      <c r="Q29" s="93">
        <f>'Monthly Actuals'!G29</f>
        <v>0</v>
      </c>
      <c r="R29" s="94">
        <f t="shared" si="85"/>
        <v>0</v>
      </c>
      <c r="S29" s="95" t="str">
        <f t="shared" si="68"/>
        <v xml:space="preserve"> </v>
      </c>
      <c r="T29" s="92">
        <f>'Monthly Projections'!H29</f>
        <v>0</v>
      </c>
      <c r="U29" s="93">
        <f>'Monthly Actuals'!H29</f>
        <v>0</v>
      </c>
      <c r="V29" s="94">
        <f t="shared" si="86"/>
        <v>0</v>
      </c>
      <c r="W29" s="95" t="str">
        <f t="shared" si="69"/>
        <v xml:space="preserve"> </v>
      </c>
      <c r="X29" s="92">
        <f>'Monthly Projections'!I29</f>
        <v>0</v>
      </c>
      <c r="Y29" s="93">
        <f>'Monthly Actuals'!I29</f>
        <v>0</v>
      </c>
      <c r="Z29" s="94">
        <f t="shared" si="87"/>
        <v>0</v>
      </c>
      <c r="AA29" s="95" t="str">
        <f t="shared" si="70"/>
        <v xml:space="preserve"> </v>
      </c>
      <c r="AB29" s="92">
        <f>'Monthly Projections'!J29</f>
        <v>0</v>
      </c>
      <c r="AC29" s="93">
        <f>'Monthly Actuals'!J29</f>
        <v>0</v>
      </c>
      <c r="AD29" s="94">
        <f t="shared" si="88"/>
        <v>0</v>
      </c>
      <c r="AE29" s="95" t="str">
        <f t="shared" si="71"/>
        <v xml:space="preserve"> </v>
      </c>
      <c r="AF29" s="92">
        <f>'Monthly Projections'!K29</f>
        <v>0</v>
      </c>
      <c r="AG29" s="93">
        <f>'Monthly Actuals'!K29</f>
        <v>0</v>
      </c>
      <c r="AH29" s="94">
        <f t="shared" si="89"/>
        <v>0</v>
      </c>
      <c r="AI29" s="95" t="str">
        <f t="shared" si="72"/>
        <v xml:space="preserve"> </v>
      </c>
      <c r="AJ29" s="92">
        <f>'Monthly Projections'!L29</f>
        <v>0</v>
      </c>
      <c r="AK29" s="93">
        <f>'Monthly Actuals'!L29</f>
        <v>0</v>
      </c>
      <c r="AL29" s="94">
        <f t="shared" si="90"/>
        <v>0</v>
      </c>
      <c r="AM29" s="95" t="str">
        <f t="shared" si="73"/>
        <v xml:space="preserve"> </v>
      </c>
      <c r="AN29" s="92">
        <f>'Monthly Projections'!M29</f>
        <v>0</v>
      </c>
      <c r="AO29" s="93">
        <f>'Monthly Actuals'!M29</f>
        <v>0</v>
      </c>
      <c r="AP29" s="94">
        <f t="shared" si="91"/>
        <v>0</v>
      </c>
      <c r="AQ29" s="95" t="str">
        <f t="shared" si="74"/>
        <v xml:space="preserve"> </v>
      </c>
      <c r="AR29" s="92">
        <f>'Monthly Projections'!N29</f>
        <v>0</v>
      </c>
      <c r="AS29" s="93">
        <f>'Monthly Actuals'!N29</f>
        <v>0</v>
      </c>
      <c r="AT29" s="94">
        <f t="shared" si="92"/>
        <v>0</v>
      </c>
      <c r="AU29" s="95" t="str">
        <f t="shared" si="75"/>
        <v xml:space="preserve"> </v>
      </c>
      <c r="AV29" s="92">
        <f>'Monthly Projections'!O29</f>
        <v>0</v>
      </c>
      <c r="AW29" s="93">
        <f>'Monthly Actuals'!O29</f>
        <v>0</v>
      </c>
      <c r="AX29" s="94">
        <f t="shared" si="93"/>
        <v>0</v>
      </c>
      <c r="AY29" s="95" t="str">
        <f t="shared" si="76"/>
        <v xml:space="preserve"> </v>
      </c>
      <c r="AZ29" s="96">
        <f t="shared" si="77"/>
        <v>0</v>
      </c>
      <c r="BA29" s="97">
        <f>SUM(AW29,AS29,AO29,AK29,AG29,AC29,Y29,U29,Q29,M29,I29,E29)</f>
        <v>0</v>
      </c>
      <c r="BB29" s="97">
        <f t="shared" si="94"/>
        <v>0</v>
      </c>
      <c r="BC29" s="98" t="str">
        <f t="shared" si="79"/>
        <v xml:space="preserve"> </v>
      </c>
      <c r="BD29" s="96">
        <f t="shared" si="95"/>
        <v>0</v>
      </c>
      <c r="BE29" s="97">
        <f t="shared" si="80"/>
        <v>0</v>
      </c>
      <c r="BF29" s="97">
        <f t="shared" si="96"/>
        <v>0</v>
      </c>
      <c r="BG29" s="98" t="str">
        <f t="shared" si="81"/>
        <v xml:space="preserve"> </v>
      </c>
    </row>
    <row r="30" spans="1:59" x14ac:dyDescent="0.3">
      <c r="C30" s="84" t="str">
        <f>'Monthly Projections'!C30</f>
        <v>Category 5</v>
      </c>
      <c r="D30" s="92">
        <f>'Monthly Projections'!D30</f>
        <v>0</v>
      </c>
      <c r="E30" s="93">
        <f>'Monthly Actuals'!D30</f>
        <v>0</v>
      </c>
      <c r="F30" s="94">
        <f t="shared" si="82"/>
        <v>0</v>
      </c>
      <c r="G30" s="95" t="str">
        <f t="shared" si="65"/>
        <v xml:space="preserve"> </v>
      </c>
      <c r="H30" s="92">
        <f>'Monthly Projections'!E30</f>
        <v>0</v>
      </c>
      <c r="I30" s="93">
        <f>'Monthly Actuals'!E30</f>
        <v>0</v>
      </c>
      <c r="J30" s="94">
        <f t="shared" si="83"/>
        <v>0</v>
      </c>
      <c r="K30" s="95" t="str">
        <f t="shared" si="66"/>
        <v xml:space="preserve"> </v>
      </c>
      <c r="L30" s="92">
        <f>'Monthly Projections'!F30</f>
        <v>0</v>
      </c>
      <c r="M30" s="93">
        <f>'Monthly Actuals'!F30</f>
        <v>0</v>
      </c>
      <c r="N30" s="94">
        <f t="shared" si="84"/>
        <v>0</v>
      </c>
      <c r="O30" s="95" t="str">
        <f t="shared" si="67"/>
        <v xml:space="preserve"> </v>
      </c>
      <c r="P30" s="92">
        <f>'Monthly Projections'!G30</f>
        <v>0</v>
      </c>
      <c r="Q30" s="93">
        <f>'Monthly Actuals'!G30</f>
        <v>0</v>
      </c>
      <c r="R30" s="94">
        <f t="shared" si="85"/>
        <v>0</v>
      </c>
      <c r="S30" s="95" t="str">
        <f t="shared" si="68"/>
        <v xml:space="preserve"> </v>
      </c>
      <c r="T30" s="92">
        <f>'Monthly Projections'!H30</f>
        <v>0</v>
      </c>
      <c r="U30" s="93">
        <f>'Monthly Actuals'!H30</f>
        <v>0</v>
      </c>
      <c r="V30" s="94">
        <f t="shared" si="86"/>
        <v>0</v>
      </c>
      <c r="W30" s="95" t="str">
        <f t="shared" si="69"/>
        <v xml:space="preserve"> </v>
      </c>
      <c r="X30" s="92">
        <f>'Monthly Projections'!I30</f>
        <v>0</v>
      </c>
      <c r="Y30" s="93">
        <f>'Monthly Actuals'!I30</f>
        <v>0</v>
      </c>
      <c r="Z30" s="94">
        <f t="shared" si="87"/>
        <v>0</v>
      </c>
      <c r="AA30" s="95" t="str">
        <f t="shared" si="70"/>
        <v xml:space="preserve"> </v>
      </c>
      <c r="AB30" s="92">
        <f>'Monthly Projections'!J30</f>
        <v>0</v>
      </c>
      <c r="AC30" s="93">
        <f>'Monthly Actuals'!J30</f>
        <v>0</v>
      </c>
      <c r="AD30" s="94">
        <f t="shared" si="88"/>
        <v>0</v>
      </c>
      <c r="AE30" s="95" t="str">
        <f t="shared" si="71"/>
        <v xml:space="preserve"> </v>
      </c>
      <c r="AF30" s="92">
        <f>'Monthly Projections'!K30</f>
        <v>0</v>
      </c>
      <c r="AG30" s="93">
        <f>'Monthly Actuals'!K30</f>
        <v>0</v>
      </c>
      <c r="AH30" s="94">
        <f t="shared" si="89"/>
        <v>0</v>
      </c>
      <c r="AI30" s="95" t="str">
        <f t="shared" si="72"/>
        <v xml:space="preserve"> </v>
      </c>
      <c r="AJ30" s="92">
        <f>'Monthly Projections'!L30</f>
        <v>0</v>
      </c>
      <c r="AK30" s="93">
        <f>'Monthly Actuals'!L30</f>
        <v>0</v>
      </c>
      <c r="AL30" s="94">
        <f t="shared" si="90"/>
        <v>0</v>
      </c>
      <c r="AM30" s="95" t="str">
        <f t="shared" si="73"/>
        <v xml:space="preserve"> </v>
      </c>
      <c r="AN30" s="92">
        <f>'Monthly Projections'!M30</f>
        <v>0</v>
      </c>
      <c r="AO30" s="93">
        <f>'Monthly Actuals'!M30</f>
        <v>0</v>
      </c>
      <c r="AP30" s="94">
        <f t="shared" si="91"/>
        <v>0</v>
      </c>
      <c r="AQ30" s="95" t="str">
        <f t="shared" si="74"/>
        <v xml:space="preserve"> </v>
      </c>
      <c r="AR30" s="92">
        <f>'Monthly Projections'!N30</f>
        <v>0</v>
      </c>
      <c r="AS30" s="93">
        <f>'Monthly Actuals'!N30</f>
        <v>0</v>
      </c>
      <c r="AT30" s="94">
        <f t="shared" si="92"/>
        <v>0</v>
      </c>
      <c r="AU30" s="95" t="str">
        <f t="shared" si="75"/>
        <v xml:space="preserve"> </v>
      </c>
      <c r="AV30" s="92">
        <f>'Monthly Projections'!O30</f>
        <v>0</v>
      </c>
      <c r="AW30" s="93">
        <f>'Monthly Actuals'!O30</f>
        <v>0</v>
      </c>
      <c r="AX30" s="94">
        <f t="shared" si="93"/>
        <v>0</v>
      </c>
      <c r="AY30" s="95" t="str">
        <f t="shared" si="76"/>
        <v xml:space="preserve"> </v>
      </c>
      <c r="AZ30" s="96">
        <f t="shared" si="77"/>
        <v>0</v>
      </c>
      <c r="BA30" s="97">
        <f t="shared" ref="BA30:BA31" si="97">SUM(AW30,AS30,AO30,AK30,AG30,AC30,Y30,U30,Q30,M30,I30,E30)</f>
        <v>0</v>
      </c>
      <c r="BB30" s="97">
        <f t="shared" si="94"/>
        <v>0</v>
      </c>
      <c r="BC30" s="98" t="str">
        <f t="shared" si="79"/>
        <v xml:space="preserve"> </v>
      </c>
      <c r="BD30" s="96">
        <f t="shared" si="95"/>
        <v>0</v>
      </c>
      <c r="BE30" s="97">
        <f t="shared" si="80"/>
        <v>0</v>
      </c>
      <c r="BF30" s="97">
        <f t="shared" si="96"/>
        <v>0</v>
      </c>
      <c r="BG30" s="98" t="str">
        <f t="shared" si="81"/>
        <v xml:space="preserve"> </v>
      </c>
    </row>
    <row r="31" spans="1:59" x14ac:dyDescent="0.3">
      <c r="C31" s="84" t="str">
        <f>'Monthly Projections'!C31</f>
        <v>Category 6</v>
      </c>
      <c r="D31" s="92">
        <f>'Monthly Projections'!D31</f>
        <v>0</v>
      </c>
      <c r="E31" s="93">
        <f>'Monthly Actuals'!D31</f>
        <v>0</v>
      </c>
      <c r="F31" s="94">
        <f t="shared" si="82"/>
        <v>0</v>
      </c>
      <c r="G31" s="95" t="str">
        <f t="shared" si="65"/>
        <v xml:space="preserve"> </v>
      </c>
      <c r="H31" s="92">
        <f>'Monthly Projections'!E31</f>
        <v>0</v>
      </c>
      <c r="I31" s="93">
        <f>'Monthly Actuals'!E31</f>
        <v>0</v>
      </c>
      <c r="J31" s="94">
        <f t="shared" si="83"/>
        <v>0</v>
      </c>
      <c r="K31" s="95" t="str">
        <f t="shared" si="66"/>
        <v xml:space="preserve"> </v>
      </c>
      <c r="L31" s="92">
        <f>'Monthly Projections'!F31</f>
        <v>0</v>
      </c>
      <c r="M31" s="93">
        <f>'Monthly Actuals'!F31</f>
        <v>0</v>
      </c>
      <c r="N31" s="94">
        <f t="shared" si="84"/>
        <v>0</v>
      </c>
      <c r="O31" s="95" t="str">
        <f t="shared" si="67"/>
        <v xml:space="preserve"> </v>
      </c>
      <c r="P31" s="92">
        <f>'Monthly Projections'!G31</f>
        <v>0</v>
      </c>
      <c r="Q31" s="93">
        <f>'Monthly Actuals'!G31</f>
        <v>0</v>
      </c>
      <c r="R31" s="94">
        <f t="shared" si="85"/>
        <v>0</v>
      </c>
      <c r="S31" s="95" t="str">
        <f t="shared" si="68"/>
        <v xml:space="preserve"> </v>
      </c>
      <c r="T31" s="92">
        <f>'Monthly Projections'!H31</f>
        <v>0</v>
      </c>
      <c r="U31" s="93">
        <f>'Monthly Actuals'!H31</f>
        <v>0</v>
      </c>
      <c r="V31" s="94">
        <f t="shared" si="86"/>
        <v>0</v>
      </c>
      <c r="W31" s="95" t="str">
        <f t="shared" si="69"/>
        <v xml:space="preserve"> </v>
      </c>
      <c r="X31" s="92">
        <f>'Monthly Projections'!I31</f>
        <v>0</v>
      </c>
      <c r="Y31" s="93">
        <f>'Monthly Actuals'!I31</f>
        <v>0</v>
      </c>
      <c r="Z31" s="94">
        <f t="shared" si="87"/>
        <v>0</v>
      </c>
      <c r="AA31" s="95" t="str">
        <f t="shared" si="70"/>
        <v xml:space="preserve"> </v>
      </c>
      <c r="AB31" s="92">
        <f>'Monthly Projections'!J31</f>
        <v>0</v>
      </c>
      <c r="AC31" s="93">
        <f>'Monthly Actuals'!J31</f>
        <v>0</v>
      </c>
      <c r="AD31" s="94">
        <f t="shared" si="88"/>
        <v>0</v>
      </c>
      <c r="AE31" s="95" t="str">
        <f t="shared" si="71"/>
        <v xml:space="preserve"> </v>
      </c>
      <c r="AF31" s="92">
        <f>'Monthly Projections'!K31</f>
        <v>0</v>
      </c>
      <c r="AG31" s="93">
        <f>'Monthly Actuals'!K31</f>
        <v>0</v>
      </c>
      <c r="AH31" s="94">
        <f t="shared" si="89"/>
        <v>0</v>
      </c>
      <c r="AI31" s="95" t="str">
        <f t="shared" si="72"/>
        <v xml:space="preserve"> </v>
      </c>
      <c r="AJ31" s="92">
        <f>'Monthly Projections'!L31</f>
        <v>0</v>
      </c>
      <c r="AK31" s="93">
        <f>'Monthly Actuals'!L31</f>
        <v>0</v>
      </c>
      <c r="AL31" s="94">
        <f t="shared" si="90"/>
        <v>0</v>
      </c>
      <c r="AM31" s="95" t="str">
        <f t="shared" si="73"/>
        <v xml:space="preserve"> </v>
      </c>
      <c r="AN31" s="92">
        <f>'Monthly Projections'!M31</f>
        <v>0</v>
      </c>
      <c r="AO31" s="93">
        <f>'Monthly Actuals'!M31</f>
        <v>0</v>
      </c>
      <c r="AP31" s="94">
        <f t="shared" si="91"/>
        <v>0</v>
      </c>
      <c r="AQ31" s="95" t="str">
        <f t="shared" si="74"/>
        <v xml:space="preserve"> </v>
      </c>
      <c r="AR31" s="92">
        <f>'Monthly Projections'!N31</f>
        <v>0</v>
      </c>
      <c r="AS31" s="93">
        <f>'Monthly Actuals'!N31</f>
        <v>0</v>
      </c>
      <c r="AT31" s="94">
        <f t="shared" si="92"/>
        <v>0</v>
      </c>
      <c r="AU31" s="95" t="str">
        <f t="shared" si="75"/>
        <v xml:space="preserve"> </v>
      </c>
      <c r="AV31" s="92">
        <f>'Monthly Projections'!O31</f>
        <v>0</v>
      </c>
      <c r="AW31" s="93">
        <f>'Monthly Actuals'!O31</f>
        <v>0</v>
      </c>
      <c r="AX31" s="94">
        <f t="shared" si="93"/>
        <v>0</v>
      </c>
      <c r="AY31" s="95" t="str">
        <f t="shared" si="76"/>
        <v xml:space="preserve"> </v>
      </c>
      <c r="AZ31" s="96">
        <f t="shared" si="77"/>
        <v>0</v>
      </c>
      <c r="BA31" s="97">
        <f t="shared" si="97"/>
        <v>0</v>
      </c>
      <c r="BB31" s="97">
        <f t="shared" si="94"/>
        <v>0</v>
      </c>
      <c r="BC31" s="98" t="str">
        <f t="shared" si="79"/>
        <v xml:space="preserve"> </v>
      </c>
      <c r="BD31" s="96">
        <f t="shared" si="95"/>
        <v>0</v>
      </c>
      <c r="BE31" s="97">
        <f t="shared" si="80"/>
        <v>0</v>
      </c>
      <c r="BF31" s="97">
        <f t="shared" si="96"/>
        <v>0</v>
      </c>
      <c r="BG31" s="98" t="str">
        <f t="shared" si="81"/>
        <v xml:space="preserve"> </v>
      </c>
    </row>
    <row r="32" spans="1:59" x14ac:dyDescent="0.3">
      <c r="C32" s="84" t="str">
        <f>'Monthly Projections'!C32</f>
        <v>Category 7</v>
      </c>
      <c r="D32" s="92">
        <f>'Monthly Projections'!D32</f>
        <v>0</v>
      </c>
      <c r="E32" s="93">
        <f>'Monthly Actuals'!D32</f>
        <v>0</v>
      </c>
      <c r="F32" s="94">
        <f t="shared" si="82"/>
        <v>0</v>
      </c>
      <c r="G32" s="95" t="str">
        <f t="shared" si="65"/>
        <v xml:space="preserve"> </v>
      </c>
      <c r="H32" s="92">
        <f>'Monthly Projections'!E32</f>
        <v>0</v>
      </c>
      <c r="I32" s="93">
        <f>'Monthly Actuals'!E32</f>
        <v>0</v>
      </c>
      <c r="J32" s="94">
        <f t="shared" si="83"/>
        <v>0</v>
      </c>
      <c r="K32" s="95" t="str">
        <f t="shared" si="66"/>
        <v xml:space="preserve"> </v>
      </c>
      <c r="L32" s="92">
        <f>'Monthly Projections'!F32</f>
        <v>0</v>
      </c>
      <c r="M32" s="93">
        <f>'Monthly Actuals'!F32</f>
        <v>0</v>
      </c>
      <c r="N32" s="94">
        <f t="shared" si="84"/>
        <v>0</v>
      </c>
      <c r="O32" s="95" t="str">
        <f t="shared" si="67"/>
        <v xml:space="preserve"> </v>
      </c>
      <c r="P32" s="92">
        <f>'Monthly Projections'!G32</f>
        <v>0</v>
      </c>
      <c r="Q32" s="93">
        <f>'Monthly Actuals'!G32</f>
        <v>0</v>
      </c>
      <c r="R32" s="94">
        <f t="shared" si="85"/>
        <v>0</v>
      </c>
      <c r="S32" s="95" t="str">
        <f t="shared" si="68"/>
        <v xml:space="preserve"> </v>
      </c>
      <c r="T32" s="92">
        <f>'Monthly Projections'!H32</f>
        <v>0</v>
      </c>
      <c r="U32" s="93">
        <f>'Monthly Actuals'!H32</f>
        <v>0</v>
      </c>
      <c r="V32" s="94">
        <f t="shared" si="86"/>
        <v>0</v>
      </c>
      <c r="W32" s="95" t="str">
        <f t="shared" si="69"/>
        <v xml:space="preserve"> </v>
      </c>
      <c r="X32" s="92">
        <f>'Monthly Projections'!I32</f>
        <v>0</v>
      </c>
      <c r="Y32" s="93">
        <f>'Monthly Actuals'!I32</f>
        <v>0</v>
      </c>
      <c r="Z32" s="94">
        <f t="shared" si="87"/>
        <v>0</v>
      </c>
      <c r="AA32" s="95" t="str">
        <f t="shared" si="70"/>
        <v xml:space="preserve"> </v>
      </c>
      <c r="AB32" s="92">
        <f>'Monthly Projections'!J32</f>
        <v>0</v>
      </c>
      <c r="AC32" s="93">
        <f>'Monthly Actuals'!J32</f>
        <v>0</v>
      </c>
      <c r="AD32" s="94">
        <f t="shared" si="88"/>
        <v>0</v>
      </c>
      <c r="AE32" s="95" t="str">
        <f t="shared" si="71"/>
        <v xml:space="preserve"> </v>
      </c>
      <c r="AF32" s="92">
        <f>'Monthly Projections'!K32</f>
        <v>0</v>
      </c>
      <c r="AG32" s="93">
        <f>'Monthly Actuals'!K32</f>
        <v>0</v>
      </c>
      <c r="AH32" s="94">
        <f t="shared" si="89"/>
        <v>0</v>
      </c>
      <c r="AI32" s="95" t="str">
        <f t="shared" si="72"/>
        <v xml:space="preserve"> </v>
      </c>
      <c r="AJ32" s="92">
        <f>'Monthly Projections'!L32</f>
        <v>0</v>
      </c>
      <c r="AK32" s="93">
        <f>'Monthly Actuals'!L32</f>
        <v>0</v>
      </c>
      <c r="AL32" s="94">
        <f t="shared" si="90"/>
        <v>0</v>
      </c>
      <c r="AM32" s="95" t="str">
        <f t="shared" si="73"/>
        <v xml:space="preserve"> </v>
      </c>
      <c r="AN32" s="92">
        <f>'Monthly Projections'!M32</f>
        <v>0</v>
      </c>
      <c r="AO32" s="93">
        <f>'Monthly Actuals'!M32</f>
        <v>0</v>
      </c>
      <c r="AP32" s="94">
        <f t="shared" si="91"/>
        <v>0</v>
      </c>
      <c r="AQ32" s="95" t="str">
        <f t="shared" si="74"/>
        <v xml:space="preserve"> </v>
      </c>
      <c r="AR32" s="92">
        <f>'Monthly Projections'!N32</f>
        <v>0</v>
      </c>
      <c r="AS32" s="93">
        <f>'Monthly Actuals'!N32</f>
        <v>0</v>
      </c>
      <c r="AT32" s="94">
        <f t="shared" si="92"/>
        <v>0</v>
      </c>
      <c r="AU32" s="95" t="str">
        <f t="shared" si="75"/>
        <v xml:space="preserve"> </v>
      </c>
      <c r="AV32" s="92">
        <f>'Monthly Projections'!O32</f>
        <v>0</v>
      </c>
      <c r="AW32" s="93">
        <f>'Monthly Actuals'!O32</f>
        <v>0</v>
      </c>
      <c r="AX32" s="94">
        <f t="shared" si="93"/>
        <v>0</v>
      </c>
      <c r="AY32" s="95" t="str">
        <f t="shared" si="76"/>
        <v xml:space="preserve"> </v>
      </c>
      <c r="AZ32" s="96">
        <f t="shared" si="77"/>
        <v>0</v>
      </c>
      <c r="BA32" s="97">
        <f>SUM(AW32,AS32,AO32,AK32,AG32,AC32,Y32,U32,Q32,M32,I32,E32)</f>
        <v>0</v>
      </c>
      <c r="BB32" s="97">
        <f t="shared" si="94"/>
        <v>0</v>
      </c>
      <c r="BC32" s="98" t="str">
        <f t="shared" si="79"/>
        <v xml:space="preserve"> </v>
      </c>
      <c r="BD32" s="96">
        <f t="shared" si="95"/>
        <v>0</v>
      </c>
      <c r="BE32" s="97">
        <f t="shared" si="80"/>
        <v>0</v>
      </c>
      <c r="BF32" s="97">
        <f t="shared" si="96"/>
        <v>0</v>
      </c>
      <c r="BG32" s="98" t="str">
        <f t="shared" si="81"/>
        <v xml:space="preserve"> </v>
      </c>
    </row>
    <row r="33" spans="3:59" x14ac:dyDescent="0.3">
      <c r="C33" s="84" t="str">
        <f>'Monthly Projections'!C33</f>
        <v>Category 8</v>
      </c>
      <c r="D33" s="92">
        <f>'Monthly Projections'!D33</f>
        <v>0</v>
      </c>
      <c r="E33" s="93">
        <f>'Monthly Actuals'!D33</f>
        <v>0</v>
      </c>
      <c r="F33" s="94">
        <f t="shared" si="82"/>
        <v>0</v>
      </c>
      <c r="G33" s="95" t="str">
        <f t="shared" si="65"/>
        <v xml:space="preserve"> </v>
      </c>
      <c r="H33" s="92">
        <f>'Monthly Projections'!E33</f>
        <v>0</v>
      </c>
      <c r="I33" s="93">
        <f>'Monthly Actuals'!E33</f>
        <v>0</v>
      </c>
      <c r="J33" s="94">
        <f t="shared" si="83"/>
        <v>0</v>
      </c>
      <c r="K33" s="95" t="str">
        <f t="shared" si="66"/>
        <v xml:space="preserve"> </v>
      </c>
      <c r="L33" s="92">
        <f>'Monthly Projections'!F33</f>
        <v>0</v>
      </c>
      <c r="M33" s="93">
        <f>'Monthly Actuals'!F33</f>
        <v>0</v>
      </c>
      <c r="N33" s="94">
        <f t="shared" si="84"/>
        <v>0</v>
      </c>
      <c r="O33" s="95" t="str">
        <f t="shared" si="67"/>
        <v xml:space="preserve"> </v>
      </c>
      <c r="P33" s="92">
        <f>'Monthly Projections'!G33</f>
        <v>0</v>
      </c>
      <c r="Q33" s="93">
        <f>'Monthly Actuals'!G33</f>
        <v>0</v>
      </c>
      <c r="R33" s="94">
        <f t="shared" si="85"/>
        <v>0</v>
      </c>
      <c r="S33" s="95" t="str">
        <f t="shared" si="68"/>
        <v xml:space="preserve"> </v>
      </c>
      <c r="T33" s="92">
        <f>'Monthly Projections'!H33</f>
        <v>0</v>
      </c>
      <c r="U33" s="93">
        <f>'Monthly Actuals'!H33</f>
        <v>0</v>
      </c>
      <c r="V33" s="94">
        <f t="shared" si="86"/>
        <v>0</v>
      </c>
      <c r="W33" s="95" t="str">
        <f t="shared" si="69"/>
        <v xml:space="preserve"> </v>
      </c>
      <c r="X33" s="92">
        <f>'Monthly Projections'!I33</f>
        <v>0</v>
      </c>
      <c r="Y33" s="93">
        <f>'Monthly Actuals'!I33</f>
        <v>0</v>
      </c>
      <c r="Z33" s="94">
        <f t="shared" si="87"/>
        <v>0</v>
      </c>
      <c r="AA33" s="95" t="str">
        <f t="shared" si="70"/>
        <v xml:space="preserve"> </v>
      </c>
      <c r="AB33" s="92">
        <f>'Monthly Projections'!J33</f>
        <v>0</v>
      </c>
      <c r="AC33" s="93">
        <f>'Monthly Actuals'!J33</f>
        <v>0</v>
      </c>
      <c r="AD33" s="94">
        <f t="shared" si="88"/>
        <v>0</v>
      </c>
      <c r="AE33" s="95" t="str">
        <f t="shared" si="71"/>
        <v xml:space="preserve"> </v>
      </c>
      <c r="AF33" s="92">
        <f>'Monthly Projections'!K33</f>
        <v>0</v>
      </c>
      <c r="AG33" s="93">
        <f>'Monthly Actuals'!K33</f>
        <v>0</v>
      </c>
      <c r="AH33" s="94">
        <f t="shared" si="89"/>
        <v>0</v>
      </c>
      <c r="AI33" s="95" t="str">
        <f t="shared" si="72"/>
        <v xml:space="preserve"> </v>
      </c>
      <c r="AJ33" s="92">
        <f>'Monthly Projections'!L33</f>
        <v>0</v>
      </c>
      <c r="AK33" s="93">
        <f>'Monthly Actuals'!L33</f>
        <v>0</v>
      </c>
      <c r="AL33" s="94">
        <f t="shared" si="90"/>
        <v>0</v>
      </c>
      <c r="AM33" s="95" t="str">
        <f t="shared" si="73"/>
        <v xml:space="preserve"> </v>
      </c>
      <c r="AN33" s="92">
        <f>'Monthly Projections'!M33</f>
        <v>0</v>
      </c>
      <c r="AO33" s="93">
        <f>'Monthly Actuals'!M33</f>
        <v>0</v>
      </c>
      <c r="AP33" s="94">
        <f t="shared" si="91"/>
        <v>0</v>
      </c>
      <c r="AQ33" s="95" t="str">
        <f t="shared" si="74"/>
        <v xml:space="preserve"> </v>
      </c>
      <c r="AR33" s="92">
        <f>'Monthly Projections'!N33</f>
        <v>0</v>
      </c>
      <c r="AS33" s="93">
        <f>'Monthly Actuals'!N33</f>
        <v>0</v>
      </c>
      <c r="AT33" s="94">
        <f t="shared" si="92"/>
        <v>0</v>
      </c>
      <c r="AU33" s="95" t="str">
        <f t="shared" si="75"/>
        <v xml:space="preserve"> </v>
      </c>
      <c r="AV33" s="92">
        <f>'Monthly Projections'!O33</f>
        <v>0</v>
      </c>
      <c r="AW33" s="93">
        <f>'Monthly Actuals'!O33</f>
        <v>0</v>
      </c>
      <c r="AX33" s="94">
        <f t="shared" si="93"/>
        <v>0</v>
      </c>
      <c r="AY33" s="95" t="str">
        <f t="shared" si="76"/>
        <v xml:space="preserve"> </v>
      </c>
      <c r="AZ33" s="96">
        <f t="shared" si="77"/>
        <v>0</v>
      </c>
      <c r="BA33" s="97">
        <f t="shared" ref="BA33:BA55" si="98">SUM(AW33,AS33,AO33,AK33,AG33,AC33,Y33,U33,Q33,M33,I33,E33)</f>
        <v>0</v>
      </c>
      <c r="BB33" s="97">
        <f t="shared" si="94"/>
        <v>0</v>
      </c>
      <c r="BC33" s="98" t="str">
        <f t="shared" si="79"/>
        <v xml:space="preserve"> </v>
      </c>
      <c r="BD33" s="96">
        <f t="shared" si="95"/>
        <v>0</v>
      </c>
      <c r="BE33" s="97">
        <f t="shared" si="80"/>
        <v>0</v>
      </c>
      <c r="BF33" s="97">
        <f t="shared" si="96"/>
        <v>0</v>
      </c>
      <c r="BG33" s="98" t="str">
        <f t="shared" si="81"/>
        <v xml:space="preserve"> </v>
      </c>
    </row>
    <row r="34" spans="3:59" x14ac:dyDescent="0.3">
      <c r="C34" s="84" t="str">
        <f>'Monthly Projections'!C34</f>
        <v>Category 9</v>
      </c>
      <c r="D34" s="92">
        <f>'Monthly Projections'!D34</f>
        <v>0</v>
      </c>
      <c r="E34" s="93">
        <f>'Monthly Actuals'!D34</f>
        <v>0</v>
      </c>
      <c r="F34" s="94">
        <f t="shared" si="82"/>
        <v>0</v>
      </c>
      <c r="G34" s="95" t="str">
        <f t="shared" si="65"/>
        <v xml:space="preserve"> </v>
      </c>
      <c r="H34" s="92">
        <f>'Monthly Projections'!E34</f>
        <v>0</v>
      </c>
      <c r="I34" s="93">
        <f>'Monthly Actuals'!E34</f>
        <v>0</v>
      </c>
      <c r="J34" s="94">
        <f t="shared" si="83"/>
        <v>0</v>
      </c>
      <c r="K34" s="95" t="str">
        <f t="shared" si="66"/>
        <v xml:space="preserve"> </v>
      </c>
      <c r="L34" s="92">
        <f>'Monthly Projections'!F34</f>
        <v>0</v>
      </c>
      <c r="M34" s="93">
        <f>'Monthly Actuals'!F34</f>
        <v>0</v>
      </c>
      <c r="N34" s="94">
        <f t="shared" si="84"/>
        <v>0</v>
      </c>
      <c r="O34" s="95" t="str">
        <f t="shared" si="67"/>
        <v xml:space="preserve"> </v>
      </c>
      <c r="P34" s="92">
        <f>'Monthly Projections'!G34</f>
        <v>0</v>
      </c>
      <c r="Q34" s="93">
        <f>'Monthly Actuals'!G34</f>
        <v>0</v>
      </c>
      <c r="R34" s="94">
        <f t="shared" si="85"/>
        <v>0</v>
      </c>
      <c r="S34" s="95" t="str">
        <f t="shared" si="68"/>
        <v xml:space="preserve"> </v>
      </c>
      <c r="T34" s="92">
        <f>'Monthly Projections'!H34</f>
        <v>0</v>
      </c>
      <c r="U34" s="93">
        <f>'Monthly Actuals'!H34</f>
        <v>0</v>
      </c>
      <c r="V34" s="94">
        <f t="shared" si="86"/>
        <v>0</v>
      </c>
      <c r="W34" s="95" t="str">
        <f t="shared" si="69"/>
        <v xml:space="preserve"> </v>
      </c>
      <c r="X34" s="92">
        <f>'Monthly Projections'!I34</f>
        <v>0</v>
      </c>
      <c r="Y34" s="93">
        <f>'Monthly Actuals'!I34</f>
        <v>0</v>
      </c>
      <c r="Z34" s="94">
        <f t="shared" si="87"/>
        <v>0</v>
      </c>
      <c r="AA34" s="95" t="str">
        <f t="shared" si="70"/>
        <v xml:space="preserve"> </v>
      </c>
      <c r="AB34" s="92">
        <f>'Monthly Projections'!J34</f>
        <v>0</v>
      </c>
      <c r="AC34" s="93">
        <f>'Monthly Actuals'!J34</f>
        <v>0</v>
      </c>
      <c r="AD34" s="94">
        <f t="shared" si="88"/>
        <v>0</v>
      </c>
      <c r="AE34" s="95" t="str">
        <f t="shared" si="71"/>
        <v xml:space="preserve"> </v>
      </c>
      <c r="AF34" s="92">
        <f>'Monthly Projections'!K34</f>
        <v>0</v>
      </c>
      <c r="AG34" s="93">
        <f>'Monthly Actuals'!K34</f>
        <v>0</v>
      </c>
      <c r="AH34" s="94">
        <f t="shared" si="89"/>
        <v>0</v>
      </c>
      <c r="AI34" s="95" t="str">
        <f t="shared" si="72"/>
        <v xml:space="preserve"> </v>
      </c>
      <c r="AJ34" s="92">
        <f>'Monthly Projections'!L34</f>
        <v>0</v>
      </c>
      <c r="AK34" s="93">
        <f>'Monthly Actuals'!L34</f>
        <v>0</v>
      </c>
      <c r="AL34" s="94">
        <f t="shared" si="90"/>
        <v>0</v>
      </c>
      <c r="AM34" s="95" t="str">
        <f t="shared" si="73"/>
        <v xml:space="preserve"> </v>
      </c>
      <c r="AN34" s="92">
        <f>'Monthly Projections'!M34</f>
        <v>0</v>
      </c>
      <c r="AO34" s="93">
        <f>'Monthly Actuals'!M34</f>
        <v>0</v>
      </c>
      <c r="AP34" s="94">
        <f t="shared" si="91"/>
        <v>0</v>
      </c>
      <c r="AQ34" s="95" t="str">
        <f t="shared" si="74"/>
        <v xml:space="preserve"> </v>
      </c>
      <c r="AR34" s="92">
        <f>'Monthly Projections'!N34</f>
        <v>0</v>
      </c>
      <c r="AS34" s="93">
        <f>'Monthly Actuals'!N34</f>
        <v>0</v>
      </c>
      <c r="AT34" s="94">
        <f t="shared" si="92"/>
        <v>0</v>
      </c>
      <c r="AU34" s="95" t="str">
        <f t="shared" si="75"/>
        <v xml:space="preserve"> </v>
      </c>
      <c r="AV34" s="92">
        <f>'Monthly Projections'!O34</f>
        <v>0</v>
      </c>
      <c r="AW34" s="93">
        <f>'Monthly Actuals'!O34</f>
        <v>0</v>
      </c>
      <c r="AX34" s="94">
        <f t="shared" si="93"/>
        <v>0</v>
      </c>
      <c r="AY34" s="95" t="str">
        <f t="shared" si="76"/>
        <v xml:space="preserve"> </v>
      </c>
      <c r="AZ34" s="96">
        <f t="shared" si="77"/>
        <v>0</v>
      </c>
      <c r="BA34" s="97">
        <f t="shared" si="98"/>
        <v>0</v>
      </c>
      <c r="BB34" s="97">
        <f t="shared" si="94"/>
        <v>0</v>
      </c>
      <c r="BC34" s="98" t="str">
        <f t="shared" si="79"/>
        <v xml:space="preserve"> </v>
      </c>
      <c r="BD34" s="96">
        <f t="shared" si="95"/>
        <v>0</v>
      </c>
      <c r="BE34" s="97">
        <f t="shared" si="80"/>
        <v>0</v>
      </c>
      <c r="BF34" s="97">
        <f t="shared" si="96"/>
        <v>0</v>
      </c>
      <c r="BG34" s="98" t="str">
        <f t="shared" si="81"/>
        <v xml:space="preserve"> </v>
      </c>
    </row>
    <row r="35" spans="3:59" x14ac:dyDescent="0.3">
      <c r="C35" s="84" t="str">
        <f>'Monthly Projections'!C35</f>
        <v>Category 10</v>
      </c>
      <c r="D35" s="92">
        <f>'Monthly Projections'!D35</f>
        <v>0</v>
      </c>
      <c r="E35" s="93">
        <f>'Monthly Actuals'!D35</f>
        <v>0</v>
      </c>
      <c r="F35" s="94">
        <f t="shared" si="82"/>
        <v>0</v>
      </c>
      <c r="G35" s="95" t="str">
        <f t="shared" si="65"/>
        <v xml:space="preserve"> </v>
      </c>
      <c r="H35" s="92">
        <f>'Monthly Projections'!E35</f>
        <v>0</v>
      </c>
      <c r="I35" s="93">
        <f>'Monthly Actuals'!E35</f>
        <v>0</v>
      </c>
      <c r="J35" s="94">
        <f t="shared" si="83"/>
        <v>0</v>
      </c>
      <c r="K35" s="95" t="str">
        <f t="shared" si="66"/>
        <v xml:space="preserve"> </v>
      </c>
      <c r="L35" s="92">
        <f>'Monthly Projections'!F35</f>
        <v>0</v>
      </c>
      <c r="M35" s="93">
        <f>'Monthly Actuals'!F35</f>
        <v>0</v>
      </c>
      <c r="N35" s="94">
        <f t="shared" si="84"/>
        <v>0</v>
      </c>
      <c r="O35" s="95" t="str">
        <f t="shared" si="67"/>
        <v xml:space="preserve"> </v>
      </c>
      <c r="P35" s="92">
        <f>'Monthly Projections'!G35</f>
        <v>0</v>
      </c>
      <c r="Q35" s="93">
        <f>'Monthly Actuals'!G35</f>
        <v>0</v>
      </c>
      <c r="R35" s="94">
        <f t="shared" si="85"/>
        <v>0</v>
      </c>
      <c r="S35" s="95" t="str">
        <f t="shared" si="68"/>
        <v xml:space="preserve"> </v>
      </c>
      <c r="T35" s="92">
        <f>'Monthly Projections'!H35</f>
        <v>0</v>
      </c>
      <c r="U35" s="93">
        <f>'Monthly Actuals'!H35</f>
        <v>0</v>
      </c>
      <c r="V35" s="94">
        <f t="shared" si="86"/>
        <v>0</v>
      </c>
      <c r="W35" s="95" t="str">
        <f t="shared" si="69"/>
        <v xml:space="preserve"> </v>
      </c>
      <c r="X35" s="92">
        <f>'Monthly Projections'!I35</f>
        <v>0</v>
      </c>
      <c r="Y35" s="93">
        <f>'Monthly Actuals'!I35</f>
        <v>0</v>
      </c>
      <c r="Z35" s="94">
        <f t="shared" si="87"/>
        <v>0</v>
      </c>
      <c r="AA35" s="95" t="str">
        <f t="shared" si="70"/>
        <v xml:space="preserve"> </v>
      </c>
      <c r="AB35" s="92">
        <f>'Monthly Projections'!J35</f>
        <v>0</v>
      </c>
      <c r="AC35" s="93">
        <f>'Monthly Actuals'!J35</f>
        <v>0</v>
      </c>
      <c r="AD35" s="94">
        <f t="shared" si="88"/>
        <v>0</v>
      </c>
      <c r="AE35" s="95" t="str">
        <f t="shared" si="71"/>
        <v xml:space="preserve"> </v>
      </c>
      <c r="AF35" s="92">
        <f>'Monthly Projections'!K35</f>
        <v>0</v>
      </c>
      <c r="AG35" s="93">
        <f>'Monthly Actuals'!K35</f>
        <v>0</v>
      </c>
      <c r="AH35" s="94">
        <f t="shared" si="89"/>
        <v>0</v>
      </c>
      <c r="AI35" s="95" t="str">
        <f t="shared" si="72"/>
        <v xml:space="preserve"> </v>
      </c>
      <c r="AJ35" s="92">
        <f>'Monthly Projections'!L35</f>
        <v>0</v>
      </c>
      <c r="AK35" s="93">
        <f>'Monthly Actuals'!L35</f>
        <v>0</v>
      </c>
      <c r="AL35" s="94">
        <f t="shared" si="90"/>
        <v>0</v>
      </c>
      <c r="AM35" s="95" t="str">
        <f t="shared" si="73"/>
        <v xml:space="preserve"> </v>
      </c>
      <c r="AN35" s="92">
        <f>'Monthly Projections'!M35</f>
        <v>0</v>
      </c>
      <c r="AO35" s="93">
        <f>'Monthly Actuals'!M35</f>
        <v>0</v>
      </c>
      <c r="AP35" s="94">
        <f t="shared" si="91"/>
        <v>0</v>
      </c>
      <c r="AQ35" s="95" t="str">
        <f t="shared" si="74"/>
        <v xml:space="preserve"> </v>
      </c>
      <c r="AR35" s="92">
        <f>'Monthly Projections'!N35</f>
        <v>0</v>
      </c>
      <c r="AS35" s="93">
        <f>'Monthly Actuals'!N35</f>
        <v>0</v>
      </c>
      <c r="AT35" s="94">
        <f t="shared" si="92"/>
        <v>0</v>
      </c>
      <c r="AU35" s="95" t="str">
        <f t="shared" si="75"/>
        <v xml:space="preserve"> </v>
      </c>
      <c r="AV35" s="92">
        <f>'Monthly Projections'!O35</f>
        <v>0</v>
      </c>
      <c r="AW35" s="93">
        <f>'Monthly Actuals'!O35</f>
        <v>0</v>
      </c>
      <c r="AX35" s="94">
        <f t="shared" si="93"/>
        <v>0</v>
      </c>
      <c r="AY35" s="95" t="str">
        <f t="shared" si="76"/>
        <v xml:space="preserve"> </v>
      </c>
      <c r="AZ35" s="96">
        <f t="shared" si="77"/>
        <v>0</v>
      </c>
      <c r="BA35" s="97">
        <f t="shared" si="98"/>
        <v>0</v>
      </c>
      <c r="BB35" s="97">
        <f t="shared" si="94"/>
        <v>0</v>
      </c>
      <c r="BC35" s="98" t="str">
        <f t="shared" si="79"/>
        <v xml:space="preserve"> </v>
      </c>
      <c r="BD35" s="96">
        <f t="shared" si="95"/>
        <v>0</v>
      </c>
      <c r="BE35" s="97">
        <f t="shared" si="80"/>
        <v>0</v>
      </c>
      <c r="BF35" s="97">
        <f t="shared" si="96"/>
        <v>0</v>
      </c>
      <c r="BG35" s="98" t="str">
        <f t="shared" si="81"/>
        <v xml:space="preserve"> </v>
      </c>
    </row>
    <row r="36" spans="3:59" x14ac:dyDescent="0.3">
      <c r="C36" s="84" t="str">
        <f>'Monthly Projections'!C36</f>
        <v>Category 11</v>
      </c>
      <c r="D36" s="92">
        <f>'Monthly Projections'!D36</f>
        <v>0</v>
      </c>
      <c r="E36" s="93">
        <f>'Monthly Actuals'!D36</f>
        <v>0</v>
      </c>
      <c r="F36" s="94">
        <f t="shared" si="82"/>
        <v>0</v>
      </c>
      <c r="G36" s="95" t="str">
        <f t="shared" si="65"/>
        <v xml:space="preserve"> </v>
      </c>
      <c r="H36" s="92">
        <f>'Monthly Projections'!E36</f>
        <v>0</v>
      </c>
      <c r="I36" s="93">
        <f>'Monthly Actuals'!E36</f>
        <v>0</v>
      </c>
      <c r="J36" s="94">
        <f t="shared" si="83"/>
        <v>0</v>
      </c>
      <c r="K36" s="95" t="str">
        <f t="shared" si="66"/>
        <v xml:space="preserve"> </v>
      </c>
      <c r="L36" s="92">
        <f>'Monthly Projections'!F36</f>
        <v>0</v>
      </c>
      <c r="M36" s="93">
        <f>'Monthly Actuals'!F36</f>
        <v>0</v>
      </c>
      <c r="N36" s="94">
        <f t="shared" si="84"/>
        <v>0</v>
      </c>
      <c r="O36" s="95" t="str">
        <f t="shared" si="67"/>
        <v xml:space="preserve"> </v>
      </c>
      <c r="P36" s="92">
        <f>'Monthly Projections'!G36</f>
        <v>0</v>
      </c>
      <c r="Q36" s="93">
        <f>'Monthly Actuals'!G36</f>
        <v>0</v>
      </c>
      <c r="R36" s="94">
        <f t="shared" si="85"/>
        <v>0</v>
      </c>
      <c r="S36" s="95" t="str">
        <f t="shared" si="68"/>
        <v xml:space="preserve"> </v>
      </c>
      <c r="T36" s="92">
        <f>'Monthly Projections'!H36</f>
        <v>0</v>
      </c>
      <c r="U36" s="93">
        <f>'Monthly Actuals'!H36</f>
        <v>0</v>
      </c>
      <c r="V36" s="94">
        <f t="shared" si="86"/>
        <v>0</v>
      </c>
      <c r="W36" s="95" t="str">
        <f t="shared" si="69"/>
        <v xml:space="preserve"> </v>
      </c>
      <c r="X36" s="92">
        <f>'Monthly Projections'!I36</f>
        <v>0</v>
      </c>
      <c r="Y36" s="93">
        <f>'Monthly Actuals'!I36</f>
        <v>0</v>
      </c>
      <c r="Z36" s="94">
        <f t="shared" si="87"/>
        <v>0</v>
      </c>
      <c r="AA36" s="95" t="str">
        <f t="shared" si="70"/>
        <v xml:space="preserve"> </v>
      </c>
      <c r="AB36" s="92">
        <f>'Monthly Projections'!J36</f>
        <v>0</v>
      </c>
      <c r="AC36" s="93">
        <f>'Monthly Actuals'!J36</f>
        <v>0</v>
      </c>
      <c r="AD36" s="94">
        <f t="shared" si="88"/>
        <v>0</v>
      </c>
      <c r="AE36" s="95" t="str">
        <f t="shared" si="71"/>
        <v xml:space="preserve"> </v>
      </c>
      <c r="AF36" s="92">
        <f>'Monthly Projections'!K36</f>
        <v>0</v>
      </c>
      <c r="AG36" s="93">
        <f>'Monthly Actuals'!K36</f>
        <v>0</v>
      </c>
      <c r="AH36" s="94">
        <f t="shared" si="89"/>
        <v>0</v>
      </c>
      <c r="AI36" s="95" t="str">
        <f t="shared" si="72"/>
        <v xml:space="preserve"> </v>
      </c>
      <c r="AJ36" s="92">
        <f>'Monthly Projections'!L36</f>
        <v>0</v>
      </c>
      <c r="AK36" s="93">
        <f>'Monthly Actuals'!L36</f>
        <v>0</v>
      </c>
      <c r="AL36" s="94">
        <f t="shared" si="90"/>
        <v>0</v>
      </c>
      <c r="AM36" s="95" t="str">
        <f t="shared" si="73"/>
        <v xml:space="preserve"> </v>
      </c>
      <c r="AN36" s="92">
        <f>'Monthly Projections'!M36</f>
        <v>0</v>
      </c>
      <c r="AO36" s="93">
        <f>'Monthly Actuals'!M36</f>
        <v>0</v>
      </c>
      <c r="AP36" s="94">
        <f t="shared" si="91"/>
        <v>0</v>
      </c>
      <c r="AQ36" s="95" t="str">
        <f t="shared" si="74"/>
        <v xml:space="preserve"> </v>
      </c>
      <c r="AR36" s="92">
        <f>'Monthly Projections'!N36</f>
        <v>0</v>
      </c>
      <c r="AS36" s="93">
        <f>'Monthly Actuals'!N36</f>
        <v>0</v>
      </c>
      <c r="AT36" s="94">
        <f t="shared" si="92"/>
        <v>0</v>
      </c>
      <c r="AU36" s="95" t="str">
        <f t="shared" si="75"/>
        <v xml:space="preserve"> </v>
      </c>
      <c r="AV36" s="92">
        <f>'Monthly Projections'!O36</f>
        <v>0</v>
      </c>
      <c r="AW36" s="93">
        <f>'Monthly Actuals'!O36</f>
        <v>0</v>
      </c>
      <c r="AX36" s="94">
        <f t="shared" si="93"/>
        <v>0</v>
      </c>
      <c r="AY36" s="95" t="str">
        <f t="shared" si="76"/>
        <v xml:space="preserve"> </v>
      </c>
      <c r="AZ36" s="96">
        <f t="shared" si="77"/>
        <v>0</v>
      </c>
      <c r="BA36" s="97">
        <f t="shared" si="98"/>
        <v>0</v>
      </c>
      <c r="BB36" s="97">
        <f t="shared" si="94"/>
        <v>0</v>
      </c>
      <c r="BC36" s="98" t="str">
        <f t="shared" si="79"/>
        <v xml:space="preserve"> </v>
      </c>
      <c r="BD36" s="96">
        <f t="shared" si="95"/>
        <v>0</v>
      </c>
      <c r="BE36" s="97">
        <f t="shared" si="80"/>
        <v>0</v>
      </c>
      <c r="BF36" s="97">
        <f t="shared" si="96"/>
        <v>0</v>
      </c>
      <c r="BG36" s="98" t="str">
        <f t="shared" si="81"/>
        <v xml:space="preserve"> </v>
      </c>
    </row>
    <row r="37" spans="3:59" x14ac:dyDescent="0.3">
      <c r="C37" s="84" t="str">
        <f>'Monthly Projections'!C37</f>
        <v>Category 12</v>
      </c>
      <c r="D37" s="92">
        <f>'Monthly Projections'!D37</f>
        <v>0</v>
      </c>
      <c r="E37" s="93">
        <f>'Monthly Actuals'!D37</f>
        <v>0</v>
      </c>
      <c r="F37" s="94">
        <f t="shared" si="82"/>
        <v>0</v>
      </c>
      <c r="G37" s="95" t="str">
        <f t="shared" si="65"/>
        <v xml:space="preserve"> </v>
      </c>
      <c r="H37" s="92">
        <f>'Monthly Projections'!E37</f>
        <v>0</v>
      </c>
      <c r="I37" s="93">
        <f>'Monthly Actuals'!E37</f>
        <v>0</v>
      </c>
      <c r="J37" s="94">
        <f t="shared" si="83"/>
        <v>0</v>
      </c>
      <c r="K37" s="95" t="str">
        <f t="shared" si="66"/>
        <v xml:space="preserve"> </v>
      </c>
      <c r="L37" s="92">
        <f>'Monthly Projections'!F37</f>
        <v>0</v>
      </c>
      <c r="M37" s="93">
        <f>'Monthly Actuals'!F37</f>
        <v>0</v>
      </c>
      <c r="N37" s="94">
        <f t="shared" si="84"/>
        <v>0</v>
      </c>
      <c r="O37" s="95" t="str">
        <f t="shared" si="67"/>
        <v xml:space="preserve"> </v>
      </c>
      <c r="P37" s="92">
        <f>'Monthly Projections'!G37</f>
        <v>0</v>
      </c>
      <c r="Q37" s="93">
        <f>'Monthly Actuals'!G37</f>
        <v>0</v>
      </c>
      <c r="R37" s="94">
        <f t="shared" si="85"/>
        <v>0</v>
      </c>
      <c r="S37" s="95" t="str">
        <f t="shared" si="68"/>
        <v xml:space="preserve"> </v>
      </c>
      <c r="T37" s="92">
        <f>'Monthly Projections'!H37</f>
        <v>0</v>
      </c>
      <c r="U37" s="93">
        <f>'Monthly Actuals'!H37</f>
        <v>0</v>
      </c>
      <c r="V37" s="94">
        <f t="shared" si="86"/>
        <v>0</v>
      </c>
      <c r="W37" s="95" t="str">
        <f t="shared" si="69"/>
        <v xml:space="preserve"> </v>
      </c>
      <c r="X37" s="92">
        <f>'Monthly Projections'!I37</f>
        <v>0</v>
      </c>
      <c r="Y37" s="93">
        <f>'Monthly Actuals'!I37</f>
        <v>0</v>
      </c>
      <c r="Z37" s="94">
        <f t="shared" si="87"/>
        <v>0</v>
      </c>
      <c r="AA37" s="95" t="str">
        <f t="shared" si="70"/>
        <v xml:space="preserve"> </v>
      </c>
      <c r="AB37" s="92">
        <f>'Monthly Projections'!J37</f>
        <v>0</v>
      </c>
      <c r="AC37" s="93">
        <f>'Monthly Actuals'!J37</f>
        <v>0</v>
      </c>
      <c r="AD37" s="94">
        <f t="shared" si="88"/>
        <v>0</v>
      </c>
      <c r="AE37" s="95" t="str">
        <f t="shared" si="71"/>
        <v xml:space="preserve"> </v>
      </c>
      <c r="AF37" s="92">
        <f>'Monthly Projections'!K37</f>
        <v>0</v>
      </c>
      <c r="AG37" s="93">
        <f>'Monthly Actuals'!K37</f>
        <v>0</v>
      </c>
      <c r="AH37" s="94">
        <f t="shared" si="89"/>
        <v>0</v>
      </c>
      <c r="AI37" s="95" t="str">
        <f t="shared" si="72"/>
        <v xml:space="preserve"> </v>
      </c>
      <c r="AJ37" s="92">
        <f>'Monthly Projections'!L37</f>
        <v>0</v>
      </c>
      <c r="AK37" s="93">
        <f>'Monthly Actuals'!L37</f>
        <v>0</v>
      </c>
      <c r="AL37" s="94">
        <f t="shared" si="90"/>
        <v>0</v>
      </c>
      <c r="AM37" s="95" t="str">
        <f t="shared" si="73"/>
        <v xml:space="preserve"> </v>
      </c>
      <c r="AN37" s="92">
        <f>'Monthly Projections'!M37</f>
        <v>0</v>
      </c>
      <c r="AO37" s="93">
        <f>'Monthly Actuals'!M37</f>
        <v>0</v>
      </c>
      <c r="AP37" s="94">
        <f t="shared" si="91"/>
        <v>0</v>
      </c>
      <c r="AQ37" s="95" t="str">
        <f t="shared" si="74"/>
        <v xml:space="preserve"> </v>
      </c>
      <c r="AR37" s="92">
        <f>'Monthly Projections'!N37</f>
        <v>0</v>
      </c>
      <c r="AS37" s="93">
        <f>'Monthly Actuals'!N37</f>
        <v>0</v>
      </c>
      <c r="AT37" s="94">
        <f t="shared" si="92"/>
        <v>0</v>
      </c>
      <c r="AU37" s="95" t="str">
        <f t="shared" si="75"/>
        <v xml:space="preserve"> </v>
      </c>
      <c r="AV37" s="92">
        <f>'Monthly Projections'!O37</f>
        <v>0</v>
      </c>
      <c r="AW37" s="93">
        <f>'Monthly Actuals'!O37</f>
        <v>0</v>
      </c>
      <c r="AX37" s="94">
        <f t="shared" si="93"/>
        <v>0</v>
      </c>
      <c r="AY37" s="95" t="str">
        <f t="shared" si="76"/>
        <v xml:space="preserve"> </v>
      </c>
      <c r="AZ37" s="96">
        <f t="shared" si="77"/>
        <v>0</v>
      </c>
      <c r="BA37" s="97">
        <f t="shared" si="98"/>
        <v>0</v>
      </c>
      <c r="BB37" s="97">
        <f t="shared" si="94"/>
        <v>0</v>
      </c>
      <c r="BC37" s="98" t="str">
        <f t="shared" si="79"/>
        <v xml:space="preserve"> </v>
      </c>
      <c r="BD37" s="96">
        <f t="shared" si="95"/>
        <v>0</v>
      </c>
      <c r="BE37" s="97">
        <f t="shared" si="80"/>
        <v>0</v>
      </c>
      <c r="BF37" s="97">
        <f t="shared" si="96"/>
        <v>0</v>
      </c>
      <c r="BG37" s="98" t="str">
        <f t="shared" si="81"/>
        <v xml:space="preserve"> </v>
      </c>
    </row>
    <row r="38" spans="3:59" x14ac:dyDescent="0.3">
      <c r="C38" s="84" t="str">
        <f>'Monthly Projections'!C38</f>
        <v>Category 13</v>
      </c>
      <c r="D38" s="92">
        <f>'Monthly Projections'!D38</f>
        <v>0</v>
      </c>
      <c r="E38" s="93">
        <f>'Monthly Actuals'!D38</f>
        <v>0</v>
      </c>
      <c r="F38" s="94">
        <f t="shared" si="82"/>
        <v>0</v>
      </c>
      <c r="G38" s="95" t="str">
        <f t="shared" si="65"/>
        <v xml:space="preserve"> </v>
      </c>
      <c r="H38" s="92">
        <f>'Monthly Projections'!E38</f>
        <v>0</v>
      </c>
      <c r="I38" s="93">
        <f>'Monthly Actuals'!E38</f>
        <v>0</v>
      </c>
      <c r="J38" s="94">
        <f t="shared" si="83"/>
        <v>0</v>
      </c>
      <c r="K38" s="95" t="str">
        <f t="shared" si="66"/>
        <v xml:space="preserve"> </v>
      </c>
      <c r="L38" s="92">
        <f>'Monthly Projections'!F38</f>
        <v>0</v>
      </c>
      <c r="M38" s="93">
        <f>'Monthly Actuals'!F38</f>
        <v>0</v>
      </c>
      <c r="N38" s="94">
        <f t="shared" si="84"/>
        <v>0</v>
      </c>
      <c r="O38" s="95" t="str">
        <f t="shared" si="67"/>
        <v xml:space="preserve"> </v>
      </c>
      <c r="P38" s="92">
        <f>'Monthly Projections'!G38</f>
        <v>0</v>
      </c>
      <c r="Q38" s="93">
        <f>'Monthly Actuals'!G38</f>
        <v>0</v>
      </c>
      <c r="R38" s="94">
        <f t="shared" si="85"/>
        <v>0</v>
      </c>
      <c r="S38" s="95" t="str">
        <f t="shared" si="68"/>
        <v xml:space="preserve"> </v>
      </c>
      <c r="T38" s="92">
        <f>'Monthly Projections'!H38</f>
        <v>0</v>
      </c>
      <c r="U38" s="93">
        <f>'Monthly Actuals'!H38</f>
        <v>0</v>
      </c>
      <c r="V38" s="94">
        <f t="shared" si="86"/>
        <v>0</v>
      </c>
      <c r="W38" s="95" t="str">
        <f t="shared" si="69"/>
        <v xml:space="preserve"> </v>
      </c>
      <c r="X38" s="92">
        <f>'Monthly Projections'!I38</f>
        <v>0</v>
      </c>
      <c r="Y38" s="93">
        <f>'Monthly Actuals'!I38</f>
        <v>0</v>
      </c>
      <c r="Z38" s="94">
        <f t="shared" si="87"/>
        <v>0</v>
      </c>
      <c r="AA38" s="95" t="str">
        <f t="shared" si="70"/>
        <v xml:space="preserve"> </v>
      </c>
      <c r="AB38" s="92">
        <f>'Monthly Projections'!J38</f>
        <v>0</v>
      </c>
      <c r="AC38" s="93">
        <f>'Monthly Actuals'!J38</f>
        <v>0</v>
      </c>
      <c r="AD38" s="94">
        <f t="shared" si="88"/>
        <v>0</v>
      </c>
      <c r="AE38" s="95" t="str">
        <f t="shared" si="71"/>
        <v xml:space="preserve"> </v>
      </c>
      <c r="AF38" s="92">
        <f>'Monthly Projections'!K38</f>
        <v>0</v>
      </c>
      <c r="AG38" s="93">
        <f>'Monthly Actuals'!K38</f>
        <v>0</v>
      </c>
      <c r="AH38" s="94">
        <f t="shared" si="89"/>
        <v>0</v>
      </c>
      <c r="AI38" s="95" t="str">
        <f t="shared" si="72"/>
        <v xml:space="preserve"> </v>
      </c>
      <c r="AJ38" s="92">
        <f>'Monthly Projections'!L38</f>
        <v>0</v>
      </c>
      <c r="AK38" s="93">
        <f>'Monthly Actuals'!L38</f>
        <v>0</v>
      </c>
      <c r="AL38" s="94">
        <f t="shared" si="90"/>
        <v>0</v>
      </c>
      <c r="AM38" s="95" t="str">
        <f t="shared" si="73"/>
        <v xml:space="preserve"> </v>
      </c>
      <c r="AN38" s="92">
        <f>'Monthly Projections'!M38</f>
        <v>0</v>
      </c>
      <c r="AO38" s="93">
        <f>'Monthly Actuals'!M38</f>
        <v>0</v>
      </c>
      <c r="AP38" s="94">
        <f t="shared" si="91"/>
        <v>0</v>
      </c>
      <c r="AQ38" s="95" t="str">
        <f t="shared" si="74"/>
        <v xml:space="preserve"> </v>
      </c>
      <c r="AR38" s="92">
        <f>'Monthly Projections'!N38</f>
        <v>0</v>
      </c>
      <c r="AS38" s="93">
        <f>'Monthly Actuals'!N38</f>
        <v>0</v>
      </c>
      <c r="AT38" s="94">
        <f t="shared" si="92"/>
        <v>0</v>
      </c>
      <c r="AU38" s="95" t="str">
        <f t="shared" si="75"/>
        <v xml:space="preserve"> </v>
      </c>
      <c r="AV38" s="92">
        <f>'Monthly Projections'!O38</f>
        <v>0</v>
      </c>
      <c r="AW38" s="93">
        <f>'Monthly Actuals'!O38</f>
        <v>0</v>
      </c>
      <c r="AX38" s="94">
        <f t="shared" si="93"/>
        <v>0</v>
      </c>
      <c r="AY38" s="95" t="str">
        <f t="shared" si="76"/>
        <v xml:space="preserve"> </v>
      </c>
      <c r="AZ38" s="96">
        <f t="shared" si="77"/>
        <v>0</v>
      </c>
      <c r="BA38" s="97">
        <f t="shared" si="98"/>
        <v>0</v>
      </c>
      <c r="BB38" s="97">
        <f t="shared" si="94"/>
        <v>0</v>
      </c>
      <c r="BC38" s="98" t="str">
        <f t="shared" si="79"/>
        <v xml:space="preserve"> </v>
      </c>
      <c r="BD38" s="96">
        <f t="shared" si="95"/>
        <v>0</v>
      </c>
      <c r="BE38" s="97">
        <f t="shared" si="80"/>
        <v>0</v>
      </c>
      <c r="BF38" s="97">
        <f t="shared" si="96"/>
        <v>0</v>
      </c>
      <c r="BG38" s="98" t="str">
        <f t="shared" si="81"/>
        <v xml:space="preserve"> </v>
      </c>
    </row>
    <row r="39" spans="3:59" x14ac:dyDescent="0.3">
      <c r="C39" s="84" t="str">
        <f>'Monthly Projections'!C39</f>
        <v>Category 14</v>
      </c>
      <c r="D39" s="92">
        <f>'Monthly Projections'!D39</f>
        <v>0</v>
      </c>
      <c r="E39" s="93">
        <f>'Monthly Actuals'!D39</f>
        <v>0</v>
      </c>
      <c r="F39" s="94">
        <f t="shared" si="82"/>
        <v>0</v>
      </c>
      <c r="G39" s="95" t="str">
        <f t="shared" si="65"/>
        <v xml:space="preserve"> </v>
      </c>
      <c r="H39" s="92">
        <f>'Monthly Projections'!E39</f>
        <v>0</v>
      </c>
      <c r="I39" s="93">
        <f>'Monthly Actuals'!E39</f>
        <v>0</v>
      </c>
      <c r="J39" s="94">
        <f t="shared" si="83"/>
        <v>0</v>
      </c>
      <c r="K39" s="95" t="str">
        <f t="shared" si="66"/>
        <v xml:space="preserve"> </v>
      </c>
      <c r="L39" s="92">
        <f>'Monthly Projections'!F39</f>
        <v>0</v>
      </c>
      <c r="M39" s="93">
        <f>'Monthly Actuals'!F39</f>
        <v>0</v>
      </c>
      <c r="N39" s="94">
        <f t="shared" si="84"/>
        <v>0</v>
      </c>
      <c r="O39" s="95" t="str">
        <f t="shared" si="67"/>
        <v xml:space="preserve"> </v>
      </c>
      <c r="P39" s="92">
        <f>'Monthly Projections'!G39</f>
        <v>0</v>
      </c>
      <c r="Q39" s="93">
        <f>'Monthly Actuals'!G39</f>
        <v>0</v>
      </c>
      <c r="R39" s="94">
        <f t="shared" si="85"/>
        <v>0</v>
      </c>
      <c r="S39" s="95" t="str">
        <f t="shared" si="68"/>
        <v xml:space="preserve"> </v>
      </c>
      <c r="T39" s="92">
        <f>'Monthly Projections'!H39</f>
        <v>0</v>
      </c>
      <c r="U39" s="93">
        <f>'Monthly Actuals'!H39</f>
        <v>0</v>
      </c>
      <c r="V39" s="94">
        <f t="shared" si="86"/>
        <v>0</v>
      </c>
      <c r="W39" s="95" t="str">
        <f t="shared" si="69"/>
        <v xml:space="preserve"> </v>
      </c>
      <c r="X39" s="92">
        <f>'Monthly Projections'!I39</f>
        <v>0</v>
      </c>
      <c r="Y39" s="93">
        <f>'Monthly Actuals'!I39</f>
        <v>0</v>
      </c>
      <c r="Z39" s="94">
        <f t="shared" si="87"/>
        <v>0</v>
      </c>
      <c r="AA39" s="95" t="str">
        <f t="shared" si="70"/>
        <v xml:space="preserve"> </v>
      </c>
      <c r="AB39" s="92">
        <f>'Monthly Projections'!J39</f>
        <v>0</v>
      </c>
      <c r="AC39" s="93">
        <f>'Monthly Actuals'!J39</f>
        <v>0</v>
      </c>
      <c r="AD39" s="94">
        <f t="shared" si="88"/>
        <v>0</v>
      </c>
      <c r="AE39" s="95" t="str">
        <f t="shared" si="71"/>
        <v xml:space="preserve"> </v>
      </c>
      <c r="AF39" s="92">
        <f>'Monthly Projections'!K39</f>
        <v>0</v>
      </c>
      <c r="AG39" s="93">
        <f>'Monthly Actuals'!K39</f>
        <v>0</v>
      </c>
      <c r="AH39" s="94">
        <f t="shared" si="89"/>
        <v>0</v>
      </c>
      <c r="AI39" s="95" t="str">
        <f t="shared" si="72"/>
        <v xml:space="preserve"> </v>
      </c>
      <c r="AJ39" s="92">
        <f>'Monthly Projections'!L39</f>
        <v>0</v>
      </c>
      <c r="AK39" s="93">
        <f>'Monthly Actuals'!L39</f>
        <v>0</v>
      </c>
      <c r="AL39" s="94">
        <f t="shared" si="90"/>
        <v>0</v>
      </c>
      <c r="AM39" s="95" t="str">
        <f t="shared" si="73"/>
        <v xml:space="preserve"> </v>
      </c>
      <c r="AN39" s="92">
        <f>'Monthly Projections'!M39</f>
        <v>0</v>
      </c>
      <c r="AO39" s="93">
        <f>'Monthly Actuals'!M39</f>
        <v>0</v>
      </c>
      <c r="AP39" s="94">
        <f t="shared" si="91"/>
        <v>0</v>
      </c>
      <c r="AQ39" s="95" t="str">
        <f t="shared" si="74"/>
        <v xml:space="preserve"> </v>
      </c>
      <c r="AR39" s="92">
        <f>'Monthly Projections'!N39</f>
        <v>0</v>
      </c>
      <c r="AS39" s="93">
        <f>'Monthly Actuals'!N39</f>
        <v>0</v>
      </c>
      <c r="AT39" s="94">
        <f t="shared" si="92"/>
        <v>0</v>
      </c>
      <c r="AU39" s="95" t="str">
        <f t="shared" si="75"/>
        <v xml:space="preserve"> </v>
      </c>
      <c r="AV39" s="92">
        <f>'Monthly Projections'!O39</f>
        <v>0</v>
      </c>
      <c r="AW39" s="93">
        <f>'Monthly Actuals'!O39</f>
        <v>0</v>
      </c>
      <c r="AX39" s="94">
        <f t="shared" si="93"/>
        <v>0</v>
      </c>
      <c r="AY39" s="95" t="str">
        <f t="shared" si="76"/>
        <v xml:space="preserve"> </v>
      </c>
      <c r="AZ39" s="96">
        <f t="shared" si="77"/>
        <v>0</v>
      </c>
      <c r="BA39" s="97">
        <f t="shared" si="98"/>
        <v>0</v>
      </c>
      <c r="BB39" s="97">
        <f t="shared" si="94"/>
        <v>0</v>
      </c>
      <c r="BC39" s="98" t="str">
        <f t="shared" si="79"/>
        <v xml:space="preserve"> </v>
      </c>
      <c r="BD39" s="96">
        <f t="shared" si="95"/>
        <v>0</v>
      </c>
      <c r="BE39" s="97">
        <f t="shared" si="80"/>
        <v>0</v>
      </c>
      <c r="BF39" s="97">
        <f t="shared" si="96"/>
        <v>0</v>
      </c>
      <c r="BG39" s="98" t="str">
        <f t="shared" si="81"/>
        <v xml:space="preserve"> </v>
      </c>
    </row>
    <row r="40" spans="3:59" x14ac:dyDescent="0.3">
      <c r="C40" s="84" t="str">
        <f>'Monthly Projections'!C40</f>
        <v>Category 15</v>
      </c>
      <c r="D40" s="92">
        <f>'Monthly Projections'!D40</f>
        <v>0</v>
      </c>
      <c r="E40" s="93">
        <f>'Monthly Actuals'!D40</f>
        <v>0</v>
      </c>
      <c r="F40" s="94">
        <f t="shared" si="82"/>
        <v>0</v>
      </c>
      <c r="G40" s="95" t="str">
        <f t="shared" si="65"/>
        <v xml:space="preserve"> </v>
      </c>
      <c r="H40" s="92">
        <f>'Monthly Projections'!E40</f>
        <v>0</v>
      </c>
      <c r="I40" s="93">
        <f>'Monthly Actuals'!E40</f>
        <v>0</v>
      </c>
      <c r="J40" s="94">
        <f t="shared" si="83"/>
        <v>0</v>
      </c>
      <c r="K40" s="95" t="str">
        <f t="shared" si="66"/>
        <v xml:space="preserve"> </v>
      </c>
      <c r="L40" s="92">
        <f>'Monthly Projections'!F40</f>
        <v>0</v>
      </c>
      <c r="M40" s="93">
        <f>'Monthly Actuals'!F40</f>
        <v>0</v>
      </c>
      <c r="N40" s="94">
        <f t="shared" si="84"/>
        <v>0</v>
      </c>
      <c r="O40" s="95" t="str">
        <f t="shared" si="67"/>
        <v xml:space="preserve"> </v>
      </c>
      <c r="P40" s="92">
        <f>'Monthly Projections'!G40</f>
        <v>0</v>
      </c>
      <c r="Q40" s="93">
        <f>'Monthly Actuals'!G40</f>
        <v>0</v>
      </c>
      <c r="R40" s="94">
        <f t="shared" si="85"/>
        <v>0</v>
      </c>
      <c r="S40" s="95" t="str">
        <f t="shared" si="68"/>
        <v xml:space="preserve"> </v>
      </c>
      <c r="T40" s="92">
        <f>'Monthly Projections'!H40</f>
        <v>0</v>
      </c>
      <c r="U40" s="93">
        <f>'Monthly Actuals'!H40</f>
        <v>0</v>
      </c>
      <c r="V40" s="94">
        <f t="shared" si="86"/>
        <v>0</v>
      </c>
      <c r="W40" s="95" t="str">
        <f t="shared" si="69"/>
        <v xml:space="preserve"> </v>
      </c>
      <c r="X40" s="92">
        <f>'Monthly Projections'!I40</f>
        <v>0</v>
      </c>
      <c r="Y40" s="93">
        <f>'Monthly Actuals'!I40</f>
        <v>0</v>
      </c>
      <c r="Z40" s="94">
        <f t="shared" si="87"/>
        <v>0</v>
      </c>
      <c r="AA40" s="95" t="str">
        <f t="shared" si="70"/>
        <v xml:space="preserve"> </v>
      </c>
      <c r="AB40" s="92">
        <f>'Monthly Projections'!J40</f>
        <v>0</v>
      </c>
      <c r="AC40" s="93">
        <f>'Monthly Actuals'!J40</f>
        <v>0</v>
      </c>
      <c r="AD40" s="94">
        <f t="shared" si="88"/>
        <v>0</v>
      </c>
      <c r="AE40" s="95" t="str">
        <f t="shared" si="71"/>
        <v xml:space="preserve"> </v>
      </c>
      <c r="AF40" s="92">
        <f>'Monthly Projections'!K40</f>
        <v>0</v>
      </c>
      <c r="AG40" s="93">
        <f>'Monthly Actuals'!K40</f>
        <v>0</v>
      </c>
      <c r="AH40" s="94">
        <f t="shared" si="89"/>
        <v>0</v>
      </c>
      <c r="AI40" s="95" t="str">
        <f t="shared" si="72"/>
        <v xml:space="preserve"> </v>
      </c>
      <c r="AJ40" s="92">
        <f>'Monthly Projections'!L40</f>
        <v>0</v>
      </c>
      <c r="AK40" s="93">
        <f>'Monthly Actuals'!L40</f>
        <v>0</v>
      </c>
      <c r="AL40" s="94">
        <f t="shared" si="90"/>
        <v>0</v>
      </c>
      <c r="AM40" s="95" t="str">
        <f t="shared" si="73"/>
        <v xml:space="preserve"> </v>
      </c>
      <c r="AN40" s="92">
        <f>'Monthly Projections'!M40</f>
        <v>0</v>
      </c>
      <c r="AO40" s="93">
        <f>'Monthly Actuals'!M40</f>
        <v>0</v>
      </c>
      <c r="AP40" s="94">
        <f t="shared" si="91"/>
        <v>0</v>
      </c>
      <c r="AQ40" s="95" t="str">
        <f t="shared" si="74"/>
        <v xml:space="preserve"> </v>
      </c>
      <c r="AR40" s="92">
        <f>'Monthly Projections'!N40</f>
        <v>0</v>
      </c>
      <c r="AS40" s="93">
        <f>'Monthly Actuals'!N40</f>
        <v>0</v>
      </c>
      <c r="AT40" s="94">
        <f t="shared" si="92"/>
        <v>0</v>
      </c>
      <c r="AU40" s="95" t="str">
        <f t="shared" si="75"/>
        <v xml:space="preserve"> </v>
      </c>
      <c r="AV40" s="92">
        <f>'Monthly Projections'!O40</f>
        <v>0</v>
      </c>
      <c r="AW40" s="93">
        <f>'Monthly Actuals'!O40</f>
        <v>0</v>
      </c>
      <c r="AX40" s="94">
        <f t="shared" si="93"/>
        <v>0</v>
      </c>
      <c r="AY40" s="95" t="str">
        <f t="shared" si="76"/>
        <v xml:space="preserve"> </v>
      </c>
      <c r="AZ40" s="96">
        <f t="shared" si="77"/>
        <v>0</v>
      </c>
      <c r="BA40" s="97">
        <f t="shared" si="98"/>
        <v>0</v>
      </c>
      <c r="BB40" s="97">
        <f t="shared" si="94"/>
        <v>0</v>
      </c>
      <c r="BC40" s="98" t="str">
        <f t="shared" si="79"/>
        <v xml:space="preserve"> </v>
      </c>
      <c r="BD40" s="96">
        <f t="shared" si="95"/>
        <v>0</v>
      </c>
      <c r="BE40" s="97">
        <f t="shared" si="80"/>
        <v>0</v>
      </c>
      <c r="BF40" s="97">
        <f t="shared" si="96"/>
        <v>0</v>
      </c>
      <c r="BG40" s="98" t="str">
        <f t="shared" si="81"/>
        <v xml:space="preserve"> </v>
      </c>
    </row>
    <row r="41" spans="3:59" x14ac:dyDescent="0.3">
      <c r="C41" s="84" t="str">
        <f>'Monthly Projections'!C41</f>
        <v>Category 16</v>
      </c>
      <c r="D41" s="92">
        <f>'Monthly Projections'!D41</f>
        <v>0</v>
      </c>
      <c r="E41" s="93">
        <f>'Monthly Actuals'!D41</f>
        <v>0</v>
      </c>
      <c r="F41" s="94">
        <f t="shared" si="82"/>
        <v>0</v>
      </c>
      <c r="G41" s="95" t="str">
        <f t="shared" si="65"/>
        <v xml:space="preserve"> </v>
      </c>
      <c r="H41" s="92">
        <f>'Monthly Projections'!E41</f>
        <v>0</v>
      </c>
      <c r="I41" s="93">
        <f>'Monthly Actuals'!E41</f>
        <v>0</v>
      </c>
      <c r="J41" s="94">
        <f t="shared" si="83"/>
        <v>0</v>
      </c>
      <c r="K41" s="95" t="str">
        <f t="shared" si="66"/>
        <v xml:space="preserve"> </v>
      </c>
      <c r="L41" s="92">
        <f>'Monthly Projections'!F41</f>
        <v>0</v>
      </c>
      <c r="M41" s="93">
        <f>'Monthly Actuals'!F41</f>
        <v>0</v>
      </c>
      <c r="N41" s="94">
        <f t="shared" si="84"/>
        <v>0</v>
      </c>
      <c r="O41" s="95" t="str">
        <f t="shared" si="67"/>
        <v xml:space="preserve"> </v>
      </c>
      <c r="P41" s="92">
        <f>'Monthly Projections'!G41</f>
        <v>0</v>
      </c>
      <c r="Q41" s="93">
        <f>'Monthly Actuals'!G41</f>
        <v>0</v>
      </c>
      <c r="R41" s="94">
        <f t="shared" si="85"/>
        <v>0</v>
      </c>
      <c r="S41" s="95" t="str">
        <f t="shared" si="68"/>
        <v xml:space="preserve"> </v>
      </c>
      <c r="T41" s="92">
        <f>'Monthly Projections'!H41</f>
        <v>0</v>
      </c>
      <c r="U41" s="93">
        <f>'Monthly Actuals'!H41</f>
        <v>0</v>
      </c>
      <c r="V41" s="94">
        <f t="shared" si="86"/>
        <v>0</v>
      </c>
      <c r="W41" s="95" t="str">
        <f t="shared" si="69"/>
        <v xml:space="preserve"> </v>
      </c>
      <c r="X41" s="92">
        <f>'Monthly Projections'!I41</f>
        <v>0</v>
      </c>
      <c r="Y41" s="93">
        <f>'Monthly Actuals'!I41</f>
        <v>0</v>
      </c>
      <c r="Z41" s="94">
        <f t="shared" si="87"/>
        <v>0</v>
      </c>
      <c r="AA41" s="95" t="str">
        <f t="shared" si="70"/>
        <v xml:space="preserve"> </v>
      </c>
      <c r="AB41" s="92">
        <f>'Monthly Projections'!J41</f>
        <v>0</v>
      </c>
      <c r="AC41" s="93">
        <f>'Monthly Actuals'!J41</f>
        <v>0</v>
      </c>
      <c r="AD41" s="94">
        <f t="shared" si="88"/>
        <v>0</v>
      </c>
      <c r="AE41" s="95" t="str">
        <f t="shared" si="71"/>
        <v xml:space="preserve"> </v>
      </c>
      <c r="AF41" s="92">
        <f>'Monthly Projections'!K41</f>
        <v>0</v>
      </c>
      <c r="AG41" s="93">
        <f>'Monthly Actuals'!K41</f>
        <v>0</v>
      </c>
      <c r="AH41" s="94">
        <f t="shared" si="89"/>
        <v>0</v>
      </c>
      <c r="AI41" s="95" t="str">
        <f t="shared" si="72"/>
        <v xml:space="preserve"> </v>
      </c>
      <c r="AJ41" s="92">
        <f>'Monthly Projections'!L41</f>
        <v>0</v>
      </c>
      <c r="AK41" s="93">
        <f>'Monthly Actuals'!L41</f>
        <v>0</v>
      </c>
      <c r="AL41" s="94">
        <f t="shared" si="90"/>
        <v>0</v>
      </c>
      <c r="AM41" s="95" t="str">
        <f t="shared" si="73"/>
        <v xml:space="preserve"> </v>
      </c>
      <c r="AN41" s="92">
        <f>'Monthly Projections'!M41</f>
        <v>0</v>
      </c>
      <c r="AO41" s="93">
        <f>'Monthly Actuals'!M41</f>
        <v>0</v>
      </c>
      <c r="AP41" s="94">
        <f t="shared" si="91"/>
        <v>0</v>
      </c>
      <c r="AQ41" s="95" t="str">
        <f t="shared" si="74"/>
        <v xml:space="preserve"> </v>
      </c>
      <c r="AR41" s="92">
        <f>'Monthly Projections'!N41</f>
        <v>0</v>
      </c>
      <c r="AS41" s="93">
        <f>'Monthly Actuals'!N41</f>
        <v>0</v>
      </c>
      <c r="AT41" s="94">
        <f t="shared" si="92"/>
        <v>0</v>
      </c>
      <c r="AU41" s="95" t="str">
        <f t="shared" si="75"/>
        <v xml:space="preserve"> </v>
      </c>
      <c r="AV41" s="92">
        <f>'Monthly Projections'!O41</f>
        <v>0</v>
      </c>
      <c r="AW41" s="93">
        <f>'Monthly Actuals'!O41</f>
        <v>0</v>
      </c>
      <c r="AX41" s="94">
        <f t="shared" si="93"/>
        <v>0</v>
      </c>
      <c r="AY41" s="95" t="str">
        <f t="shared" si="76"/>
        <v xml:space="preserve"> </v>
      </c>
      <c r="AZ41" s="96">
        <f t="shared" si="77"/>
        <v>0</v>
      </c>
      <c r="BA41" s="97">
        <f t="shared" si="98"/>
        <v>0</v>
      </c>
      <c r="BB41" s="97">
        <f t="shared" si="94"/>
        <v>0</v>
      </c>
      <c r="BC41" s="98" t="str">
        <f t="shared" si="79"/>
        <v xml:space="preserve"> </v>
      </c>
      <c r="BD41" s="96">
        <f t="shared" si="95"/>
        <v>0</v>
      </c>
      <c r="BE41" s="97">
        <f t="shared" si="80"/>
        <v>0</v>
      </c>
      <c r="BF41" s="97">
        <f t="shared" si="96"/>
        <v>0</v>
      </c>
      <c r="BG41" s="98" t="str">
        <f t="shared" si="81"/>
        <v xml:space="preserve"> </v>
      </c>
    </row>
    <row r="42" spans="3:59" x14ac:dyDescent="0.3">
      <c r="C42" s="84" t="str">
        <f>'Monthly Projections'!C42</f>
        <v>Category 17</v>
      </c>
      <c r="D42" s="92">
        <f>'Monthly Projections'!D42</f>
        <v>0</v>
      </c>
      <c r="E42" s="93">
        <f>'Monthly Actuals'!D42</f>
        <v>0</v>
      </c>
      <c r="F42" s="94">
        <f t="shared" si="82"/>
        <v>0</v>
      </c>
      <c r="G42" s="95" t="str">
        <f t="shared" si="65"/>
        <v xml:space="preserve"> </v>
      </c>
      <c r="H42" s="92">
        <f>'Monthly Projections'!E42</f>
        <v>0</v>
      </c>
      <c r="I42" s="93">
        <f>'Monthly Actuals'!E42</f>
        <v>0</v>
      </c>
      <c r="J42" s="94">
        <f t="shared" si="83"/>
        <v>0</v>
      </c>
      <c r="K42" s="95" t="str">
        <f t="shared" si="66"/>
        <v xml:space="preserve"> </v>
      </c>
      <c r="L42" s="92">
        <f>'Monthly Projections'!F42</f>
        <v>0</v>
      </c>
      <c r="M42" s="93">
        <f>'Monthly Actuals'!F42</f>
        <v>0</v>
      </c>
      <c r="N42" s="94">
        <f t="shared" si="84"/>
        <v>0</v>
      </c>
      <c r="O42" s="95" t="str">
        <f t="shared" si="67"/>
        <v xml:space="preserve"> </v>
      </c>
      <c r="P42" s="92">
        <f>'Monthly Projections'!G42</f>
        <v>0</v>
      </c>
      <c r="Q42" s="93">
        <f>'Monthly Actuals'!G42</f>
        <v>0</v>
      </c>
      <c r="R42" s="94">
        <f t="shared" si="85"/>
        <v>0</v>
      </c>
      <c r="S42" s="95" t="str">
        <f t="shared" si="68"/>
        <v xml:space="preserve"> </v>
      </c>
      <c r="T42" s="92">
        <f>'Monthly Projections'!H42</f>
        <v>0</v>
      </c>
      <c r="U42" s="93">
        <f>'Monthly Actuals'!H42</f>
        <v>0</v>
      </c>
      <c r="V42" s="94">
        <f t="shared" si="86"/>
        <v>0</v>
      </c>
      <c r="W42" s="95" t="str">
        <f t="shared" si="69"/>
        <v xml:space="preserve"> </v>
      </c>
      <c r="X42" s="92">
        <f>'Monthly Projections'!I42</f>
        <v>0</v>
      </c>
      <c r="Y42" s="93">
        <f>'Monthly Actuals'!I42</f>
        <v>0</v>
      </c>
      <c r="Z42" s="94">
        <f t="shared" si="87"/>
        <v>0</v>
      </c>
      <c r="AA42" s="95" t="str">
        <f t="shared" si="70"/>
        <v xml:space="preserve"> </v>
      </c>
      <c r="AB42" s="92">
        <f>'Monthly Projections'!J42</f>
        <v>0</v>
      </c>
      <c r="AC42" s="93">
        <f>'Monthly Actuals'!J42</f>
        <v>0</v>
      </c>
      <c r="AD42" s="94">
        <f t="shared" si="88"/>
        <v>0</v>
      </c>
      <c r="AE42" s="95" t="str">
        <f t="shared" si="71"/>
        <v xml:space="preserve"> </v>
      </c>
      <c r="AF42" s="92">
        <f>'Monthly Projections'!K42</f>
        <v>0</v>
      </c>
      <c r="AG42" s="93">
        <f>'Monthly Actuals'!K42</f>
        <v>0</v>
      </c>
      <c r="AH42" s="94">
        <f t="shared" si="89"/>
        <v>0</v>
      </c>
      <c r="AI42" s="95" t="str">
        <f t="shared" si="72"/>
        <v xml:space="preserve"> </v>
      </c>
      <c r="AJ42" s="92">
        <f>'Monthly Projections'!L42</f>
        <v>0</v>
      </c>
      <c r="AK42" s="93">
        <f>'Monthly Actuals'!L42</f>
        <v>0</v>
      </c>
      <c r="AL42" s="94">
        <f t="shared" si="90"/>
        <v>0</v>
      </c>
      <c r="AM42" s="95" t="str">
        <f t="shared" si="73"/>
        <v xml:space="preserve"> </v>
      </c>
      <c r="AN42" s="92">
        <f>'Monthly Projections'!M42</f>
        <v>0</v>
      </c>
      <c r="AO42" s="93">
        <f>'Monthly Actuals'!M42</f>
        <v>0</v>
      </c>
      <c r="AP42" s="94">
        <f t="shared" si="91"/>
        <v>0</v>
      </c>
      <c r="AQ42" s="95" t="str">
        <f t="shared" si="74"/>
        <v xml:space="preserve"> </v>
      </c>
      <c r="AR42" s="92">
        <f>'Monthly Projections'!N42</f>
        <v>0</v>
      </c>
      <c r="AS42" s="93">
        <f>'Monthly Actuals'!N42</f>
        <v>0</v>
      </c>
      <c r="AT42" s="94">
        <f t="shared" si="92"/>
        <v>0</v>
      </c>
      <c r="AU42" s="95" t="str">
        <f t="shared" si="75"/>
        <v xml:space="preserve"> </v>
      </c>
      <c r="AV42" s="92">
        <f>'Monthly Projections'!O42</f>
        <v>0</v>
      </c>
      <c r="AW42" s="93">
        <f>'Monthly Actuals'!O42</f>
        <v>0</v>
      </c>
      <c r="AX42" s="94">
        <f t="shared" si="93"/>
        <v>0</v>
      </c>
      <c r="AY42" s="95" t="str">
        <f t="shared" si="76"/>
        <v xml:space="preserve"> </v>
      </c>
      <c r="AZ42" s="96">
        <f t="shared" si="77"/>
        <v>0</v>
      </c>
      <c r="BA42" s="97">
        <f t="shared" si="98"/>
        <v>0</v>
      </c>
      <c r="BB42" s="97">
        <f t="shared" si="94"/>
        <v>0</v>
      </c>
      <c r="BC42" s="98" t="str">
        <f t="shared" si="79"/>
        <v xml:space="preserve"> </v>
      </c>
      <c r="BD42" s="96">
        <f t="shared" si="95"/>
        <v>0</v>
      </c>
      <c r="BE42" s="97">
        <f t="shared" si="80"/>
        <v>0</v>
      </c>
      <c r="BF42" s="97">
        <f t="shared" si="96"/>
        <v>0</v>
      </c>
      <c r="BG42" s="98" t="str">
        <f t="shared" si="81"/>
        <v xml:space="preserve"> </v>
      </c>
    </row>
    <row r="43" spans="3:59" x14ac:dyDescent="0.3">
      <c r="C43" s="84" t="str">
        <f>'Monthly Projections'!C43</f>
        <v>Category 18</v>
      </c>
      <c r="D43" s="92">
        <f>'Monthly Projections'!D43</f>
        <v>0</v>
      </c>
      <c r="E43" s="93">
        <f>'Monthly Actuals'!D43</f>
        <v>0</v>
      </c>
      <c r="F43" s="94">
        <f t="shared" si="82"/>
        <v>0</v>
      </c>
      <c r="G43" s="95" t="str">
        <f t="shared" si="65"/>
        <v xml:space="preserve"> </v>
      </c>
      <c r="H43" s="92">
        <f>'Monthly Projections'!E43</f>
        <v>0</v>
      </c>
      <c r="I43" s="93">
        <f>'Monthly Actuals'!E43</f>
        <v>0</v>
      </c>
      <c r="J43" s="94">
        <f t="shared" si="83"/>
        <v>0</v>
      </c>
      <c r="K43" s="95" t="str">
        <f t="shared" si="66"/>
        <v xml:space="preserve"> </v>
      </c>
      <c r="L43" s="92">
        <f>'Monthly Projections'!F43</f>
        <v>0</v>
      </c>
      <c r="M43" s="93">
        <f>'Monthly Actuals'!F43</f>
        <v>0</v>
      </c>
      <c r="N43" s="94">
        <f t="shared" si="84"/>
        <v>0</v>
      </c>
      <c r="O43" s="95" t="str">
        <f t="shared" si="67"/>
        <v xml:space="preserve"> </v>
      </c>
      <c r="P43" s="92">
        <f>'Monthly Projections'!G43</f>
        <v>0</v>
      </c>
      <c r="Q43" s="93">
        <f>'Monthly Actuals'!G43</f>
        <v>0</v>
      </c>
      <c r="R43" s="94">
        <f t="shared" si="85"/>
        <v>0</v>
      </c>
      <c r="S43" s="95" t="str">
        <f t="shared" si="68"/>
        <v xml:space="preserve"> </v>
      </c>
      <c r="T43" s="92">
        <f>'Monthly Projections'!H43</f>
        <v>0</v>
      </c>
      <c r="U43" s="93">
        <f>'Monthly Actuals'!H43</f>
        <v>0</v>
      </c>
      <c r="V43" s="94">
        <f t="shared" si="86"/>
        <v>0</v>
      </c>
      <c r="W43" s="95" t="str">
        <f t="shared" si="69"/>
        <v xml:space="preserve"> </v>
      </c>
      <c r="X43" s="92">
        <f>'Monthly Projections'!I43</f>
        <v>0</v>
      </c>
      <c r="Y43" s="93">
        <f>'Monthly Actuals'!I43</f>
        <v>0</v>
      </c>
      <c r="Z43" s="94">
        <f t="shared" si="87"/>
        <v>0</v>
      </c>
      <c r="AA43" s="95" t="str">
        <f t="shared" si="70"/>
        <v xml:space="preserve"> </v>
      </c>
      <c r="AB43" s="92">
        <f>'Monthly Projections'!J43</f>
        <v>0</v>
      </c>
      <c r="AC43" s="93">
        <f>'Monthly Actuals'!J43</f>
        <v>0</v>
      </c>
      <c r="AD43" s="94">
        <f t="shared" si="88"/>
        <v>0</v>
      </c>
      <c r="AE43" s="95" t="str">
        <f t="shared" si="71"/>
        <v xml:space="preserve"> </v>
      </c>
      <c r="AF43" s="92">
        <f>'Monthly Projections'!K43</f>
        <v>0</v>
      </c>
      <c r="AG43" s="93">
        <f>'Monthly Actuals'!K43</f>
        <v>0</v>
      </c>
      <c r="AH43" s="94">
        <f t="shared" si="89"/>
        <v>0</v>
      </c>
      <c r="AI43" s="95" t="str">
        <f t="shared" si="72"/>
        <v xml:space="preserve"> </v>
      </c>
      <c r="AJ43" s="92">
        <f>'Monthly Projections'!L43</f>
        <v>0</v>
      </c>
      <c r="AK43" s="93">
        <f>'Monthly Actuals'!L43</f>
        <v>0</v>
      </c>
      <c r="AL43" s="94">
        <f t="shared" si="90"/>
        <v>0</v>
      </c>
      <c r="AM43" s="95" t="str">
        <f t="shared" si="73"/>
        <v xml:space="preserve"> </v>
      </c>
      <c r="AN43" s="92">
        <f>'Monthly Projections'!M43</f>
        <v>0</v>
      </c>
      <c r="AO43" s="93">
        <f>'Monthly Actuals'!M43</f>
        <v>0</v>
      </c>
      <c r="AP43" s="94">
        <f t="shared" si="91"/>
        <v>0</v>
      </c>
      <c r="AQ43" s="95" t="str">
        <f t="shared" si="74"/>
        <v xml:space="preserve"> </v>
      </c>
      <c r="AR43" s="92">
        <f>'Monthly Projections'!N43</f>
        <v>0</v>
      </c>
      <c r="AS43" s="93">
        <f>'Monthly Actuals'!N43</f>
        <v>0</v>
      </c>
      <c r="AT43" s="94">
        <f t="shared" si="92"/>
        <v>0</v>
      </c>
      <c r="AU43" s="95" t="str">
        <f t="shared" si="75"/>
        <v xml:space="preserve"> </v>
      </c>
      <c r="AV43" s="92">
        <f>'Monthly Projections'!O43</f>
        <v>0</v>
      </c>
      <c r="AW43" s="93">
        <f>'Monthly Actuals'!O43</f>
        <v>0</v>
      </c>
      <c r="AX43" s="94">
        <f t="shared" si="93"/>
        <v>0</v>
      </c>
      <c r="AY43" s="95" t="str">
        <f t="shared" si="76"/>
        <v xml:space="preserve"> </v>
      </c>
      <c r="AZ43" s="96">
        <f t="shared" si="77"/>
        <v>0</v>
      </c>
      <c r="BA43" s="97">
        <f t="shared" si="98"/>
        <v>0</v>
      </c>
      <c r="BB43" s="97">
        <f t="shared" si="94"/>
        <v>0</v>
      </c>
      <c r="BC43" s="98" t="str">
        <f t="shared" si="79"/>
        <v xml:space="preserve"> </v>
      </c>
      <c r="BD43" s="96">
        <f t="shared" si="95"/>
        <v>0</v>
      </c>
      <c r="BE43" s="97">
        <f t="shared" si="80"/>
        <v>0</v>
      </c>
      <c r="BF43" s="97">
        <f t="shared" si="96"/>
        <v>0</v>
      </c>
      <c r="BG43" s="98" t="str">
        <f t="shared" si="81"/>
        <v xml:space="preserve"> </v>
      </c>
    </row>
    <row r="44" spans="3:59" x14ac:dyDescent="0.3">
      <c r="C44" s="84" t="str">
        <f>'Monthly Projections'!C44</f>
        <v>Category 19</v>
      </c>
      <c r="D44" s="92">
        <f>'Monthly Projections'!D44</f>
        <v>0</v>
      </c>
      <c r="E44" s="93">
        <f>'Monthly Actuals'!D44</f>
        <v>0</v>
      </c>
      <c r="F44" s="94">
        <f t="shared" si="82"/>
        <v>0</v>
      </c>
      <c r="G44" s="95" t="str">
        <f t="shared" si="65"/>
        <v xml:space="preserve"> </v>
      </c>
      <c r="H44" s="92">
        <f>'Monthly Projections'!E44</f>
        <v>0</v>
      </c>
      <c r="I44" s="93">
        <f>'Monthly Actuals'!E44</f>
        <v>0</v>
      </c>
      <c r="J44" s="94">
        <f t="shared" si="83"/>
        <v>0</v>
      </c>
      <c r="K44" s="95" t="str">
        <f t="shared" si="66"/>
        <v xml:space="preserve"> </v>
      </c>
      <c r="L44" s="92">
        <f>'Monthly Projections'!F44</f>
        <v>0</v>
      </c>
      <c r="M44" s="93">
        <f>'Monthly Actuals'!F44</f>
        <v>0</v>
      </c>
      <c r="N44" s="94">
        <f t="shared" si="84"/>
        <v>0</v>
      </c>
      <c r="O44" s="95" t="str">
        <f t="shared" si="67"/>
        <v xml:space="preserve"> </v>
      </c>
      <c r="P44" s="92">
        <f>'Monthly Projections'!G44</f>
        <v>0</v>
      </c>
      <c r="Q44" s="93">
        <f>'Monthly Actuals'!G44</f>
        <v>0</v>
      </c>
      <c r="R44" s="94">
        <f t="shared" si="85"/>
        <v>0</v>
      </c>
      <c r="S44" s="95" t="str">
        <f t="shared" si="68"/>
        <v xml:space="preserve"> </v>
      </c>
      <c r="T44" s="92">
        <f>'Monthly Projections'!H44</f>
        <v>0</v>
      </c>
      <c r="U44" s="93">
        <f>'Monthly Actuals'!H44</f>
        <v>0</v>
      </c>
      <c r="V44" s="94">
        <f t="shared" si="86"/>
        <v>0</v>
      </c>
      <c r="W44" s="95" t="str">
        <f t="shared" si="69"/>
        <v xml:space="preserve"> </v>
      </c>
      <c r="X44" s="92">
        <f>'Monthly Projections'!I44</f>
        <v>0</v>
      </c>
      <c r="Y44" s="93">
        <f>'Monthly Actuals'!I44</f>
        <v>0</v>
      </c>
      <c r="Z44" s="94">
        <f t="shared" si="87"/>
        <v>0</v>
      </c>
      <c r="AA44" s="95" t="str">
        <f t="shared" si="70"/>
        <v xml:space="preserve"> </v>
      </c>
      <c r="AB44" s="92">
        <f>'Monthly Projections'!J44</f>
        <v>0</v>
      </c>
      <c r="AC44" s="93">
        <f>'Monthly Actuals'!J44</f>
        <v>0</v>
      </c>
      <c r="AD44" s="94">
        <f t="shared" si="88"/>
        <v>0</v>
      </c>
      <c r="AE44" s="95" t="str">
        <f t="shared" si="71"/>
        <v xml:space="preserve"> </v>
      </c>
      <c r="AF44" s="92">
        <f>'Monthly Projections'!K44</f>
        <v>0</v>
      </c>
      <c r="AG44" s="93">
        <f>'Monthly Actuals'!K44</f>
        <v>0</v>
      </c>
      <c r="AH44" s="94">
        <f t="shared" si="89"/>
        <v>0</v>
      </c>
      <c r="AI44" s="95" t="str">
        <f t="shared" si="72"/>
        <v xml:space="preserve"> </v>
      </c>
      <c r="AJ44" s="92">
        <f>'Monthly Projections'!L44</f>
        <v>0</v>
      </c>
      <c r="AK44" s="93">
        <f>'Monthly Actuals'!L44</f>
        <v>0</v>
      </c>
      <c r="AL44" s="94">
        <f t="shared" si="90"/>
        <v>0</v>
      </c>
      <c r="AM44" s="95" t="str">
        <f t="shared" si="73"/>
        <v xml:space="preserve"> </v>
      </c>
      <c r="AN44" s="92">
        <f>'Monthly Projections'!M44</f>
        <v>0</v>
      </c>
      <c r="AO44" s="93">
        <f>'Monthly Actuals'!M44</f>
        <v>0</v>
      </c>
      <c r="AP44" s="94">
        <f t="shared" si="91"/>
        <v>0</v>
      </c>
      <c r="AQ44" s="95" t="str">
        <f t="shared" si="74"/>
        <v xml:space="preserve"> </v>
      </c>
      <c r="AR44" s="92">
        <f>'Monthly Projections'!N44</f>
        <v>0</v>
      </c>
      <c r="AS44" s="93">
        <f>'Monthly Actuals'!N44</f>
        <v>0</v>
      </c>
      <c r="AT44" s="94">
        <f t="shared" si="92"/>
        <v>0</v>
      </c>
      <c r="AU44" s="95" t="str">
        <f t="shared" si="75"/>
        <v xml:space="preserve"> </v>
      </c>
      <c r="AV44" s="92">
        <f>'Monthly Projections'!O44</f>
        <v>0</v>
      </c>
      <c r="AW44" s="93">
        <f>'Monthly Actuals'!O44</f>
        <v>0</v>
      </c>
      <c r="AX44" s="94">
        <f t="shared" si="93"/>
        <v>0</v>
      </c>
      <c r="AY44" s="95" t="str">
        <f t="shared" si="76"/>
        <v xml:space="preserve"> </v>
      </c>
      <c r="AZ44" s="96">
        <f t="shared" si="77"/>
        <v>0</v>
      </c>
      <c r="BA44" s="97">
        <f t="shared" si="98"/>
        <v>0</v>
      </c>
      <c r="BB44" s="97">
        <f t="shared" si="94"/>
        <v>0</v>
      </c>
      <c r="BC44" s="98" t="str">
        <f t="shared" si="79"/>
        <v xml:space="preserve"> </v>
      </c>
      <c r="BD44" s="96">
        <f t="shared" si="95"/>
        <v>0</v>
      </c>
      <c r="BE44" s="97">
        <f t="shared" si="80"/>
        <v>0</v>
      </c>
      <c r="BF44" s="97">
        <f t="shared" si="96"/>
        <v>0</v>
      </c>
      <c r="BG44" s="98" t="str">
        <f t="shared" si="81"/>
        <v xml:space="preserve"> </v>
      </c>
    </row>
    <row r="45" spans="3:59" x14ac:dyDescent="0.3">
      <c r="C45" s="84" t="str">
        <f>'Monthly Projections'!C45</f>
        <v>Category 20</v>
      </c>
      <c r="D45" s="92">
        <f>'Monthly Projections'!D45</f>
        <v>0</v>
      </c>
      <c r="E45" s="93">
        <f>'Monthly Actuals'!D45</f>
        <v>0</v>
      </c>
      <c r="F45" s="94">
        <f t="shared" si="82"/>
        <v>0</v>
      </c>
      <c r="G45" s="95" t="str">
        <f t="shared" si="65"/>
        <v xml:space="preserve"> </v>
      </c>
      <c r="H45" s="92">
        <f>'Monthly Projections'!E45</f>
        <v>0</v>
      </c>
      <c r="I45" s="93">
        <f>'Monthly Actuals'!E45</f>
        <v>0</v>
      </c>
      <c r="J45" s="94">
        <f t="shared" si="83"/>
        <v>0</v>
      </c>
      <c r="K45" s="95" t="str">
        <f t="shared" si="66"/>
        <v xml:space="preserve"> </v>
      </c>
      <c r="L45" s="92">
        <f>'Monthly Projections'!F45</f>
        <v>0</v>
      </c>
      <c r="M45" s="93">
        <f>'Monthly Actuals'!F45</f>
        <v>0</v>
      </c>
      <c r="N45" s="94">
        <f t="shared" si="84"/>
        <v>0</v>
      </c>
      <c r="O45" s="95" t="str">
        <f t="shared" si="67"/>
        <v xml:space="preserve"> </v>
      </c>
      <c r="P45" s="92">
        <f>'Monthly Projections'!G45</f>
        <v>0</v>
      </c>
      <c r="Q45" s="93">
        <f>'Monthly Actuals'!G45</f>
        <v>0</v>
      </c>
      <c r="R45" s="94">
        <f t="shared" si="85"/>
        <v>0</v>
      </c>
      <c r="S45" s="95" t="str">
        <f t="shared" si="68"/>
        <v xml:space="preserve"> </v>
      </c>
      <c r="T45" s="92">
        <f>'Monthly Projections'!H45</f>
        <v>0</v>
      </c>
      <c r="U45" s="93">
        <f>'Monthly Actuals'!H45</f>
        <v>0</v>
      </c>
      <c r="V45" s="94">
        <f t="shared" si="86"/>
        <v>0</v>
      </c>
      <c r="W45" s="95" t="str">
        <f t="shared" si="69"/>
        <v xml:space="preserve"> </v>
      </c>
      <c r="X45" s="92">
        <f>'Monthly Projections'!I45</f>
        <v>0</v>
      </c>
      <c r="Y45" s="93">
        <f>'Monthly Actuals'!I45</f>
        <v>0</v>
      </c>
      <c r="Z45" s="94">
        <f t="shared" si="87"/>
        <v>0</v>
      </c>
      <c r="AA45" s="95" t="str">
        <f t="shared" si="70"/>
        <v xml:space="preserve"> </v>
      </c>
      <c r="AB45" s="92">
        <f>'Monthly Projections'!J45</f>
        <v>0</v>
      </c>
      <c r="AC45" s="93">
        <f>'Monthly Actuals'!J45</f>
        <v>0</v>
      </c>
      <c r="AD45" s="94">
        <f t="shared" si="88"/>
        <v>0</v>
      </c>
      <c r="AE45" s="95" t="str">
        <f t="shared" si="71"/>
        <v xml:space="preserve"> </v>
      </c>
      <c r="AF45" s="92">
        <f>'Monthly Projections'!K45</f>
        <v>0</v>
      </c>
      <c r="AG45" s="93">
        <f>'Monthly Actuals'!K45</f>
        <v>0</v>
      </c>
      <c r="AH45" s="94">
        <f t="shared" si="89"/>
        <v>0</v>
      </c>
      <c r="AI45" s="95" t="str">
        <f t="shared" si="72"/>
        <v xml:space="preserve"> </v>
      </c>
      <c r="AJ45" s="92">
        <f>'Monthly Projections'!L45</f>
        <v>0</v>
      </c>
      <c r="AK45" s="93">
        <f>'Monthly Actuals'!L45</f>
        <v>0</v>
      </c>
      <c r="AL45" s="94">
        <f t="shared" si="90"/>
        <v>0</v>
      </c>
      <c r="AM45" s="95" t="str">
        <f t="shared" si="73"/>
        <v xml:space="preserve"> </v>
      </c>
      <c r="AN45" s="92">
        <f>'Monthly Projections'!M45</f>
        <v>0</v>
      </c>
      <c r="AO45" s="93">
        <f>'Monthly Actuals'!M45</f>
        <v>0</v>
      </c>
      <c r="AP45" s="94">
        <f t="shared" si="91"/>
        <v>0</v>
      </c>
      <c r="AQ45" s="95" t="str">
        <f t="shared" si="74"/>
        <v xml:space="preserve"> </v>
      </c>
      <c r="AR45" s="92">
        <f>'Monthly Projections'!N45</f>
        <v>0</v>
      </c>
      <c r="AS45" s="93">
        <f>'Monthly Actuals'!N45</f>
        <v>0</v>
      </c>
      <c r="AT45" s="94">
        <f t="shared" si="92"/>
        <v>0</v>
      </c>
      <c r="AU45" s="95" t="str">
        <f t="shared" si="75"/>
        <v xml:space="preserve"> </v>
      </c>
      <c r="AV45" s="92">
        <f>'Monthly Projections'!O45</f>
        <v>0</v>
      </c>
      <c r="AW45" s="93">
        <f>'Monthly Actuals'!O45</f>
        <v>0</v>
      </c>
      <c r="AX45" s="94">
        <f t="shared" si="93"/>
        <v>0</v>
      </c>
      <c r="AY45" s="95" t="str">
        <f t="shared" si="76"/>
        <v xml:space="preserve"> </v>
      </c>
      <c r="AZ45" s="96">
        <f t="shared" si="77"/>
        <v>0</v>
      </c>
      <c r="BA45" s="97">
        <f t="shared" si="98"/>
        <v>0</v>
      </c>
      <c r="BB45" s="97">
        <f t="shared" si="94"/>
        <v>0</v>
      </c>
      <c r="BC45" s="98" t="str">
        <f t="shared" si="79"/>
        <v xml:space="preserve"> </v>
      </c>
      <c r="BD45" s="96">
        <f t="shared" si="95"/>
        <v>0</v>
      </c>
      <c r="BE45" s="97">
        <f t="shared" si="80"/>
        <v>0</v>
      </c>
      <c r="BF45" s="97">
        <f t="shared" si="96"/>
        <v>0</v>
      </c>
      <c r="BG45" s="98" t="str">
        <f t="shared" si="81"/>
        <v xml:space="preserve"> </v>
      </c>
    </row>
    <row r="46" spans="3:59" x14ac:dyDescent="0.3">
      <c r="C46" s="84" t="str">
        <f>'Monthly Projections'!C46</f>
        <v>Category 21</v>
      </c>
      <c r="D46" s="92">
        <f>'Monthly Projections'!D46</f>
        <v>0</v>
      </c>
      <c r="E46" s="93">
        <f>'Monthly Actuals'!D46</f>
        <v>0</v>
      </c>
      <c r="F46" s="94">
        <f t="shared" si="82"/>
        <v>0</v>
      </c>
      <c r="G46" s="95" t="str">
        <f t="shared" si="65"/>
        <v xml:space="preserve"> </v>
      </c>
      <c r="H46" s="92">
        <f>'Monthly Projections'!E46</f>
        <v>0</v>
      </c>
      <c r="I46" s="93">
        <f>'Monthly Actuals'!E46</f>
        <v>0</v>
      </c>
      <c r="J46" s="94">
        <f t="shared" si="83"/>
        <v>0</v>
      </c>
      <c r="K46" s="95" t="str">
        <f t="shared" si="66"/>
        <v xml:space="preserve"> </v>
      </c>
      <c r="L46" s="92">
        <f>'Monthly Projections'!F46</f>
        <v>0</v>
      </c>
      <c r="M46" s="93">
        <f>'Monthly Actuals'!F46</f>
        <v>0</v>
      </c>
      <c r="N46" s="94">
        <f t="shared" si="84"/>
        <v>0</v>
      </c>
      <c r="O46" s="95" t="str">
        <f t="shared" si="67"/>
        <v xml:space="preserve"> </v>
      </c>
      <c r="P46" s="92">
        <f>'Monthly Projections'!G46</f>
        <v>0</v>
      </c>
      <c r="Q46" s="93">
        <f>'Monthly Actuals'!G46</f>
        <v>0</v>
      </c>
      <c r="R46" s="94">
        <f t="shared" si="85"/>
        <v>0</v>
      </c>
      <c r="S46" s="95" t="str">
        <f t="shared" si="68"/>
        <v xml:space="preserve"> </v>
      </c>
      <c r="T46" s="92">
        <f>'Monthly Projections'!H46</f>
        <v>0</v>
      </c>
      <c r="U46" s="93">
        <f>'Monthly Actuals'!H46</f>
        <v>0</v>
      </c>
      <c r="V46" s="94">
        <f t="shared" si="86"/>
        <v>0</v>
      </c>
      <c r="W46" s="95" t="str">
        <f t="shared" si="69"/>
        <v xml:space="preserve"> </v>
      </c>
      <c r="X46" s="92">
        <f>'Monthly Projections'!I46</f>
        <v>0</v>
      </c>
      <c r="Y46" s="93">
        <f>'Monthly Actuals'!I46</f>
        <v>0</v>
      </c>
      <c r="Z46" s="94">
        <f t="shared" si="87"/>
        <v>0</v>
      </c>
      <c r="AA46" s="95" t="str">
        <f t="shared" si="70"/>
        <v xml:space="preserve"> </v>
      </c>
      <c r="AB46" s="92">
        <f>'Monthly Projections'!J46</f>
        <v>0</v>
      </c>
      <c r="AC46" s="93">
        <f>'Monthly Actuals'!J46</f>
        <v>0</v>
      </c>
      <c r="AD46" s="94">
        <f t="shared" si="88"/>
        <v>0</v>
      </c>
      <c r="AE46" s="95" t="str">
        <f t="shared" si="71"/>
        <v xml:space="preserve"> </v>
      </c>
      <c r="AF46" s="92">
        <f>'Monthly Projections'!K46</f>
        <v>0</v>
      </c>
      <c r="AG46" s="93">
        <f>'Monthly Actuals'!K46</f>
        <v>0</v>
      </c>
      <c r="AH46" s="94">
        <f t="shared" si="89"/>
        <v>0</v>
      </c>
      <c r="AI46" s="95" t="str">
        <f t="shared" si="72"/>
        <v xml:space="preserve"> </v>
      </c>
      <c r="AJ46" s="92">
        <f>'Monthly Projections'!L46</f>
        <v>0</v>
      </c>
      <c r="AK46" s="93">
        <f>'Monthly Actuals'!L46</f>
        <v>0</v>
      </c>
      <c r="AL46" s="94">
        <f t="shared" si="90"/>
        <v>0</v>
      </c>
      <c r="AM46" s="95" t="str">
        <f t="shared" si="73"/>
        <v xml:space="preserve"> </v>
      </c>
      <c r="AN46" s="92">
        <f>'Monthly Projections'!M46</f>
        <v>0</v>
      </c>
      <c r="AO46" s="93">
        <f>'Monthly Actuals'!M46</f>
        <v>0</v>
      </c>
      <c r="AP46" s="94">
        <f t="shared" si="91"/>
        <v>0</v>
      </c>
      <c r="AQ46" s="95" t="str">
        <f t="shared" si="74"/>
        <v xml:space="preserve"> </v>
      </c>
      <c r="AR46" s="92">
        <f>'Monthly Projections'!N46</f>
        <v>0</v>
      </c>
      <c r="AS46" s="93">
        <f>'Monthly Actuals'!N46</f>
        <v>0</v>
      </c>
      <c r="AT46" s="94">
        <f t="shared" si="92"/>
        <v>0</v>
      </c>
      <c r="AU46" s="95" t="str">
        <f t="shared" si="75"/>
        <v xml:space="preserve"> </v>
      </c>
      <c r="AV46" s="92">
        <f>'Monthly Projections'!O46</f>
        <v>0</v>
      </c>
      <c r="AW46" s="93">
        <f>'Monthly Actuals'!O46</f>
        <v>0</v>
      </c>
      <c r="AX46" s="94">
        <f t="shared" si="93"/>
        <v>0</v>
      </c>
      <c r="AY46" s="95" t="str">
        <f t="shared" si="76"/>
        <v xml:space="preserve"> </v>
      </c>
      <c r="AZ46" s="96">
        <f t="shared" si="77"/>
        <v>0</v>
      </c>
      <c r="BA46" s="97">
        <f t="shared" si="98"/>
        <v>0</v>
      </c>
      <c r="BB46" s="97">
        <f t="shared" si="94"/>
        <v>0</v>
      </c>
      <c r="BC46" s="98" t="str">
        <f t="shared" si="79"/>
        <v xml:space="preserve"> </v>
      </c>
      <c r="BD46" s="96">
        <f t="shared" si="95"/>
        <v>0</v>
      </c>
      <c r="BE46" s="97">
        <f t="shared" si="80"/>
        <v>0</v>
      </c>
      <c r="BF46" s="97">
        <f t="shared" si="96"/>
        <v>0</v>
      </c>
      <c r="BG46" s="98" t="str">
        <f t="shared" si="81"/>
        <v xml:space="preserve"> </v>
      </c>
    </row>
    <row r="47" spans="3:59" x14ac:dyDescent="0.3">
      <c r="C47" s="84" t="str">
        <f>'Monthly Projections'!C47</f>
        <v>Category 22</v>
      </c>
      <c r="D47" s="92">
        <f>'Monthly Projections'!D47</f>
        <v>0</v>
      </c>
      <c r="E47" s="93">
        <f>'Monthly Actuals'!D47</f>
        <v>0</v>
      </c>
      <c r="F47" s="94">
        <f t="shared" si="82"/>
        <v>0</v>
      </c>
      <c r="G47" s="95" t="str">
        <f t="shared" si="65"/>
        <v xml:space="preserve"> </v>
      </c>
      <c r="H47" s="92">
        <f>'Monthly Projections'!E47</f>
        <v>0</v>
      </c>
      <c r="I47" s="93">
        <f>'Monthly Actuals'!E47</f>
        <v>0</v>
      </c>
      <c r="J47" s="94">
        <f t="shared" si="83"/>
        <v>0</v>
      </c>
      <c r="K47" s="95" t="str">
        <f t="shared" si="66"/>
        <v xml:space="preserve"> </v>
      </c>
      <c r="L47" s="92">
        <f>'Monthly Projections'!F47</f>
        <v>0</v>
      </c>
      <c r="M47" s="93">
        <f>'Monthly Actuals'!F47</f>
        <v>0</v>
      </c>
      <c r="N47" s="94">
        <f t="shared" si="84"/>
        <v>0</v>
      </c>
      <c r="O47" s="95" t="str">
        <f t="shared" si="67"/>
        <v xml:space="preserve"> </v>
      </c>
      <c r="P47" s="92">
        <f>'Monthly Projections'!G47</f>
        <v>0</v>
      </c>
      <c r="Q47" s="93">
        <f>'Monthly Actuals'!G47</f>
        <v>0</v>
      </c>
      <c r="R47" s="94">
        <f t="shared" si="85"/>
        <v>0</v>
      </c>
      <c r="S47" s="95" t="str">
        <f t="shared" si="68"/>
        <v xml:space="preserve"> </v>
      </c>
      <c r="T47" s="92">
        <f>'Monthly Projections'!H47</f>
        <v>0</v>
      </c>
      <c r="U47" s="93">
        <f>'Monthly Actuals'!H47</f>
        <v>0</v>
      </c>
      <c r="V47" s="94">
        <f t="shared" si="86"/>
        <v>0</v>
      </c>
      <c r="W47" s="95" t="str">
        <f t="shared" si="69"/>
        <v xml:space="preserve"> </v>
      </c>
      <c r="X47" s="92">
        <f>'Monthly Projections'!I47</f>
        <v>0</v>
      </c>
      <c r="Y47" s="93">
        <f>'Monthly Actuals'!I47</f>
        <v>0</v>
      </c>
      <c r="Z47" s="94">
        <f t="shared" si="87"/>
        <v>0</v>
      </c>
      <c r="AA47" s="95" t="str">
        <f t="shared" si="70"/>
        <v xml:space="preserve"> </v>
      </c>
      <c r="AB47" s="92">
        <f>'Monthly Projections'!J47</f>
        <v>0</v>
      </c>
      <c r="AC47" s="93">
        <f>'Monthly Actuals'!J47</f>
        <v>0</v>
      </c>
      <c r="AD47" s="94">
        <f t="shared" si="88"/>
        <v>0</v>
      </c>
      <c r="AE47" s="95" t="str">
        <f t="shared" si="71"/>
        <v xml:space="preserve"> </v>
      </c>
      <c r="AF47" s="92">
        <f>'Monthly Projections'!K47</f>
        <v>0</v>
      </c>
      <c r="AG47" s="93">
        <f>'Monthly Actuals'!K47</f>
        <v>0</v>
      </c>
      <c r="AH47" s="94">
        <f t="shared" si="89"/>
        <v>0</v>
      </c>
      <c r="AI47" s="95" t="str">
        <f t="shared" si="72"/>
        <v xml:space="preserve"> </v>
      </c>
      <c r="AJ47" s="92">
        <f>'Monthly Projections'!L47</f>
        <v>0</v>
      </c>
      <c r="AK47" s="93">
        <f>'Monthly Actuals'!L47</f>
        <v>0</v>
      </c>
      <c r="AL47" s="94">
        <f t="shared" si="90"/>
        <v>0</v>
      </c>
      <c r="AM47" s="95" t="str">
        <f t="shared" si="73"/>
        <v xml:space="preserve"> </v>
      </c>
      <c r="AN47" s="92">
        <f>'Monthly Projections'!M47</f>
        <v>0</v>
      </c>
      <c r="AO47" s="93">
        <f>'Monthly Actuals'!M47</f>
        <v>0</v>
      </c>
      <c r="AP47" s="94">
        <f t="shared" si="91"/>
        <v>0</v>
      </c>
      <c r="AQ47" s="95" t="str">
        <f t="shared" si="74"/>
        <v xml:space="preserve"> </v>
      </c>
      <c r="AR47" s="92">
        <f>'Monthly Projections'!N47</f>
        <v>0</v>
      </c>
      <c r="AS47" s="93">
        <f>'Monthly Actuals'!N47</f>
        <v>0</v>
      </c>
      <c r="AT47" s="94">
        <f t="shared" si="92"/>
        <v>0</v>
      </c>
      <c r="AU47" s="95" t="str">
        <f t="shared" si="75"/>
        <v xml:space="preserve"> </v>
      </c>
      <c r="AV47" s="92">
        <f>'Monthly Projections'!O47</f>
        <v>0</v>
      </c>
      <c r="AW47" s="93">
        <f>'Monthly Actuals'!O47</f>
        <v>0</v>
      </c>
      <c r="AX47" s="94">
        <f t="shared" si="93"/>
        <v>0</v>
      </c>
      <c r="AY47" s="95" t="str">
        <f t="shared" si="76"/>
        <v xml:space="preserve"> </v>
      </c>
      <c r="AZ47" s="96">
        <f t="shared" si="77"/>
        <v>0</v>
      </c>
      <c r="BA47" s="97">
        <f t="shared" si="98"/>
        <v>0</v>
      </c>
      <c r="BB47" s="97">
        <f t="shared" si="94"/>
        <v>0</v>
      </c>
      <c r="BC47" s="98" t="str">
        <f t="shared" si="79"/>
        <v xml:space="preserve"> </v>
      </c>
      <c r="BD47" s="96">
        <f t="shared" si="95"/>
        <v>0</v>
      </c>
      <c r="BE47" s="97">
        <f t="shared" si="80"/>
        <v>0</v>
      </c>
      <c r="BF47" s="97">
        <f t="shared" si="96"/>
        <v>0</v>
      </c>
      <c r="BG47" s="98" t="str">
        <f t="shared" si="81"/>
        <v xml:space="preserve"> </v>
      </c>
    </row>
    <row r="48" spans="3:59" x14ac:dyDescent="0.3">
      <c r="C48" s="84" t="str">
        <f>'Monthly Projections'!C48</f>
        <v>Category 23</v>
      </c>
      <c r="D48" s="92">
        <f>'Monthly Projections'!D48</f>
        <v>0</v>
      </c>
      <c r="E48" s="93">
        <f>'Monthly Actuals'!D48</f>
        <v>0</v>
      </c>
      <c r="F48" s="94">
        <f t="shared" si="82"/>
        <v>0</v>
      </c>
      <c r="G48" s="95" t="str">
        <f t="shared" si="65"/>
        <v xml:space="preserve"> </v>
      </c>
      <c r="H48" s="92">
        <f>'Monthly Projections'!E48</f>
        <v>0</v>
      </c>
      <c r="I48" s="93">
        <f>'Monthly Actuals'!E48</f>
        <v>0</v>
      </c>
      <c r="J48" s="94">
        <f t="shared" si="83"/>
        <v>0</v>
      </c>
      <c r="K48" s="95" t="str">
        <f t="shared" si="66"/>
        <v xml:space="preserve"> </v>
      </c>
      <c r="L48" s="92">
        <f>'Monthly Projections'!F48</f>
        <v>0</v>
      </c>
      <c r="M48" s="93">
        <f>'Monthly Actuals'!F48</f>
        <v>0</v>
      </c>
      <c r="N48" s="94">
        <f t="shared" si="84"/>
        <v>0</v>
      </c>
      <c r="O48" s="95" t="str">
        <f t="shared" si="67"/>
        <v xml:space="preserve"> </v>
      </c>
      <c r="P48" s="92">
        <f>'Monthly Projections'!G48</f>
        <v>0</v>
      </c>
      <c r="Q48" s="93">
        <f>'Monthly Actuals'!G48</f>
        <v>0</v>
      </c>
      <c r="R48" s="94">
        <f t="shared" si="85"/>
        <v>0</v>
      </c>
      <c r="S48" s="95" t="str">
        <f t="shared" si="68"/>
        <v xml:space="preserve"> </v>
      </c>
      <c r="T48" s="92">
        <f>'Monthly Projections'!H48</f>
        <v>0</v>
      </c>
      <c r="U48" s="93">
        <f>'Monthly Actuals'!H48</f>
        <v>0</v>
      </c>
      <c r="V48" s="94">
        <f t="shared" si="86"/>
        <v>0</v>
      </c>
      <c r="W48" s="95" t="str">
        <f t="shared" si="69"/>
        <v xml:space="preserve"> </v>
      </c>
      <c r="X48" s="92">
        <f>'Monthly Projections'!I48</f>
        <v>0</v>
      </c>
      <c r="Y48" s="93">
        <f>'Monthly Actuals'!I48</f>
        <v>0</v>
      </c>
      <c r="Z48" s="94">
        <f t="shared" si="87"/>
        <v>0</v>
      </c>
      <c r="AA48" s="95" t="str">
        <f t="shared" si="70"/>
        <v xml:space="preserve"> </v>
      </c>
      <c r="AB48" s="92">
        <f>'Monthly Projections'!J48</f>
        <v>0</v>
      </c>
      <c r="AC48" s="93">
        <f>'Monthly Actuals'!J48</f>
        <v>0</v>
      </c>
      <c r="AD48" s="94">
        <f t="shared" si="88"/>
        <v>0</v>
      </c>
      <c r="AE48" s="95" t="str">
        <f t="shared" si="71"/>
        <v xml:space="preserve"> </v>
      </c>
      <c r="AF48" s="92">
        <f>'Monthly Projections'!K48</f>
        <v>0</v>
      </c>
      <c r="AG48" s="93">
        <f>'Monthly Actuals'!K48</f>
        <v>0</v>
      </c>
      <c r="AH48" s="94">
        <f t="shared" si="89"/>
        <v>0</v>
      </c>
      <c r="AI48" s="95" t="str">
        <f t="shared" si="72"/>
        <v xml:space="preserve"> </v>
      </c>
      <c r="AJ48" s="92">
        <f>'Monthly Projections'!L48</f>
        <v>0</v>
      </c>
      <c r="AK48" s="93">
        <f>'Monthly Actuals'!L48</f>
        <v>0</v>
      </c>
      <c r="AL48" s="94">
        <f t="shared" si="90"/>
        <v>0</v>
      </c>
      <c r="AM48" s="95" t="str">
        <f t="shared" si="73"/>
        <v xml:space="preserve"> </v>
      </c>
      <c r="AN48" s="92">
        <f>'Monthly Projections'!M48</f>
        <v>0</v>
      </c>
      <c r="AO48" s="93">
        <f>'Monthly Actuals'!M48</f>
        <v>0</v>
      </c>
      <c r="AP48" s="94">
        <f t="shared" si="91"/>
        <v>0</v>
      </c>
      <c r="AQ48" s="95" t="str">
        <f t="shared" si="74"/>
        <v xml:space="preserve"> </v>
      </c>
      <c r="AR48" s="92">
        <f>'Monthly Projections'!N48</f>
        <v>0</v>
      </c>
      <c r="AS48" s="93">
        <f>'Monthly Actuals'!N48</f>
        <v>0</v>
      </c>
      <c r="AT48" s="94">
        <f t="shared" si="92"/>
        <v>0</v>
      </c>
      <c r="AU48" s="95" t="str">
        <f t="shared" si="75"/>
        <v xml:space="preserve"> </v>
      </c>
      <c r="AV48" s="92">
        <f>'Monthly Projections'!O48</f>
        <v>0</v>
      </c>
      <c r="AW48" s="93">
        <f>'Monthly Actuals'!O48</f>
        <v>0</v>
      </c>
      <c r="AX48" s="94">
        <f t="shared" si="93"/>
        <v>0</v>
      </c>
      <c r="AY48" s="95" t="str">
        <f t="shared" si="76"/>
        <v xml:space="preserve"> </v>
      </c>
      <c r="AZ48" s="96">
        <f t="shared" si="77"/>
        <v>0</v>
      </c>
      <c r="BA48" s="97">
        <f t="shared" si="98"/>
        <v>0</v>
      </c>
      <c r="BB48" s="97">
        <f t="shared" si="94"/>
        <v>0</v>
      </c>
      <c r="BC48" s="98" t="str">
        <f t="shared" si="79"/>
        <v xml:space="preserve"> </v>
      </c>
      <c r="BD48" s="96">
        <f t="shared" si="95"/>
        <v>0</v>
      </c>
      <c r="BE48" s="97">
        <f t="shared" si="80"/>
        <v>0</v>
      </c>
      <c r="BF48" s="97">
        <f t="shared" si="96"/>
        <v>0</v>
      </c>
      <c r="BG48" s="98" t="str">
        <f t="shared" si="81"/>
        <v xml:space="preserve"> </v>
      </c>
    </row>
    <row r="49" spans="2:59" x14ac:dyDescent="0.3">
      <c r="C49" s="84" t="str">
        <f>'Monthly Projections'!C49</f>
        <v>Category 24</v>
      </c>
      <c r="D49" s="92">
        <f>'Monthly Projections'!D49</f>
        <v>0</v>
      </c>
      <c r="E49" s="93">
        <f>'Monthly Actuals'!D49</f>
        <v>0</v>
      </c>
      <c r="F49" s="94">
        <f t="shared" si="82"/>
        <v>0</v>
      </c>
      <c r="G49" s="95" t="str">
        <f t="shared" si="65"/>
        <v xml:space="preserve"> </v>
      </c>
      <c r="H49" s="92">
        <f>'Monthly Projections'!E49</f>
        <v>0</v>
      </c>
      <c r="I49" s="93">
        <f>'Monthly Actuals'!E49</f>
        <v>0</v>
      </c>
      <c r="J49" s="94">
        <f t="shared" si="83"/>
        <v>0</v>
      </c>
      <c r="K49" s="95" t="str">
        <f t="shared" si="66"/>
        <v xml:space="preserve"> </v>
      </c>
      <c r="L49" s="92">
        <f>'Monthly Projections'!F49</f>
        <v>0</v>
      </c>
      <c r="M49" s="93">
        <f>'Monthly Actuals'!F49</f>
        <v>0</v>
      </c>
      <c r="N49" s="94">
        <f t="shared" si="84"/>
        <v>0</v>
      </c>
      <c r="O49" s="95" t="str">
        <f t="shared" si="67"/>
        <v xml:space="preserve"> </v>
      </c>
      <c r="P49" s="92">
        <f>'Monthly Projections'!G49</f>
        <v>0</v>
      </c>
      <c r="Q49" s="93">
        <f>'Monthly Actuals'!G49</f>
        <v>0</v>
      </c>
      <c r="R49" s="94">
        <f t="shared" si="85"/>
        <v>0</v>
      </c>
      <c r="S49" s="95" t="str">
        <f t="shared" si="68"/>
        <v xml:space="preserve"> </v>
      </c>
      <c r="T49" s="92">
        <f>'Monthly Projections'!H49</f>
        <v>0</v>
      </c>
      <c r="U49" s="93">
        <f>'Monthly Actuals'!H49</f>
        <v>0</v>
      </c>
      <c r="V49" s="94">
        <f t="shared" si="86"/>
        <v>0</v>
      </c>
      <c r="W49" s="95" t="str">
        <f t="shared" si="69"/>
        <v xml:space="preserve"> </v>
      </c>
      <c r="X49" s="92">
        <f>'Monthly Projections'!I49</f>
        <v>0</v>
      </c>
      <c r="Y49" s="93">
        <f>'Monthly Actuals'!I49</f>
        <v>0</v>
      </c>
      <c r="Z49" s="94">
        <f t="shared" si="87"/>
        <v>0</v>
      </c>
      <c r="AA49" s="95" t="str">
        <f t="shared" si="70"/>
        <v xml:space="preserve"> </v>
      </c>
      <c r="AB49" s="92">
        <f>'Monthly Projections'!J49</f>
        <v>0</v>
      </c>
      <c r="AC49" s="93">
        <f>'Monthly Actuals'!J49</f>
        <v>0</v>
      </c>
      <c r="AD49" s="94">
        <f t="shared" si="88"/>
        <v>0</v>
      </c>
      <c r="AE49" s="95" t="str">
        <f t="shared" si="71"/>
        <v xml:space="preserve"> </v>
      </c>
      <c r="AF49" s="92">
        <f>'Monthly Projections'!K49</f>
        <v>0</v>
      </c>
      <c r="AG49" s="93">
        <f>'Monthly Actuals'!K49</f>
        <v>0</v>
      </c>
      <c r="AH49" s="94">
        <f t="shared" si="89"/>
        <v>0</v>
      </c>
      <c r="AI49" s="95" t="str">
        <f t="shared" si="72"/>
        <v xml:space="preserve"> </v>
      </c>
      <c r="AJ49" s="92">
        <f>'Monthly Projections'!L49</f>
        <v>0</v>
      </c>
      <c r="AK49" s="93">
        <f>'Monthly Actuals'!L49</f>
        <v>0</v>
      </c>
      <c r="AL49" s="94">
        <f t="shared" si="90"/>
        <v>0</v>
      </c>
      <c r="AM49" s="95" t="str">
        <f t="shared" si="73"/>
        <v xml:space="preserve"> </v>
      </c>
      <c r="AN49" s="92">
        <f>'Monthly Projections'!M49</f>
        <v>0</v>
      </c>
      <c r="AO49" s="93">
        <f>'Monthly Actuals'!M49</f>
        <v>0</v>
      </c>
      <c r="AP49" s="94">
        <f t="shared" si="91"/>
        <v>0</v>
      </c>
      <c r="AQ49" s="95" t="str">
        <f t="shared" si="74"/>
        <v xml:space="preserve"> </v>
      </c>
      <c r="AR49" s="92">
        <f>'Monthly Projections'!N49</f>
        <v>0</v>
      </c>
      <c r="AS49" s="93">
        <f>'Monthly Actuals'!N49</f>
        <v>0</v>
      </c>
      <c r="AT49" s="94">
        <f t="shared" si="92"/>
        <v>0</v>
      </c>
      <c r="AU49" s="95" t="str">
        <f t="shared" si="75"/>
        <v xml:space="preserve"> </v>
      </c>
      <c r="AV49" s="92">
        <f>'Monthly Projections'!O49</f>
        <v>0</v>
      </c>
      <c r="AW49" s="93">
        <f>'Monthly Actuals'!O49</f>
        <v>0</v>
      </c>
      <c r="AX49" s="94">
        <f t="shared" si="93"/>
        <v>0</v>
      </c>
      <c r="AY49" s="95" t="str">
        <f t="shared" si="76"/>
        <v xml:space="preserve"> </v>
      </c>
      <c r="AZ49" s="96">
        <f t="shared" si="77"/>
        <v>0</v>
      </c>
      <c r="BA49" s="97">
        <f t="shared" si="98"/>
        <v>0</v>
      </c>
      <c r="BB49" s="97">
        <f t="shared" si="94"/>
        <v>0</v>
      </c>
      <c r="BC49" s="98" t="str">
        <f t="shared" si="79"/>
        <v xml:space="preserve"> </v>
      </c>
      <c r="BD49" s="96">
        <f t="shared" si="95"/>
        <v>0</v>
      </c>
      <c r="BE49" s="97">
        <f t="shared" si="80"/>
        <v>0</v>
      </c>
      <c r="BF49" s="97">
        <f t="shared" si="96"/>
        <v>0</v>
      </c>
      <c r="BG49" s="98" t="str">
        <f t="shared" si="81"/>
        <v xml:space="preserve"> </v>
      </c>
    </row>
    <row r="50" spans="2:59" x14ac:dyDescent="0.3">
      <c r="C50" s="84" t="str">
        <f>'Monthly Projections'!C50</f>
        <v>Category 25</v>
      </c>
      <c r="D50" s="92">
        <f>'Monthly Projections'!D50</f>
        <v>0</v>
      </c>
      <c r="E50" s="93">
        <f>'Monthly Actuals'!D50</f>
        <v>0</v>
      </c>
      <c r="F50" s="94">
        <f t="shared" si="82"/>
        <v>0</v>
      </c>
      <c r="G50" s="95" t="str">
        <f t="shared" si="65"/>
        <v xml:space="preserve"> </v>
      </c>
      <c r="H50" s="92">
        <f>'Monthly Projections'!E50</f>
        <v>0</v>
      </c>
      <c r="I50" s="93">
        <f>'Monthly Actuals'!E50</f>
        <v>0</v>
      </c>
      <c r="J50" s="94">
        <f t="shared" si="83"/>
        <v>0</v>
      </c>
      <c r="K50" s="95" t="str">
        <f t="shared" si="66"/>
        <v xml:space="preserve"> </v>
      </c>
      <c r="L50" s="92">
        <f>'Monthly Projections'!F50</f>
        <v>0</v>
      </c>
      <c r="M50" s="93">
        <f>'Monthly Actuals'!F50</f>
        <v>0</v>
      </c>
      <c r="N50" s="94">
        <f t="shared" si="84"/>
        <v>0</v>
      </c>
      <c r="O50" s="95" t="str">
        <f t="shared" si="67"/>
        <v xml:space="preserve"> </v>
      </c>
      <c r="P50" s="92">
        <f>'Monthly Projections'!G50</f>
        <v>0</v>
      </c>
      <c r="Q50" s="93">
        <f>'Monthly Actuals'!G50</f>
        <v>0</v>
      </c>
      <c r="R50" s="94">
        <f t="shared" si="85"/>
        <v>0</v>
      </c>
      <c r="S50" s="95" t="str">
        <f t="shared" si="68"/>
        <v xml:space="preserve"> </v>
      </c>
      <c r="T50" s="92">
        <f>'Monthly Projections'!H50</f>
        <v>0</v>
      </c>
      <c r="U50" s="93">
        <f>'Monthly Actuals'!H50</f>
        <v>0</v>
      </c>
      <c r="V50" s="94">
        <f t="shared" si="86"/>
        <v>0</v>
      </c>
      <c r="W50" s="95" t="str">
        <f t="shared" si="69"/>
        <v xml:space="preserve"> </v>
      </c>
      <c r="X50" s="92">
        <f>'Monthly Projections'!I50</f>
        <v>0</v>
      </c>
      <c r="Y50" s="93">
        <f>'Monthly Actuals'!I50</f>
        <v>0</v>
      </c>
      <c r="Z50" s="94">
        <f t="shared" si="87"/>
        <v>0</v>
      </c>
      <c r="AA50" s="95" t="str">
        <f t="shared" si="70"/>
        <v xml:space="preserve"> </v>
      </c>
      <c r="AB50" s="92">
        <f>'Monthly Projections'!J50</f>
        <v>0</v>
      </c>
      <c r="AC50" s="93">
        <f>'Monthly Actuals'!J50</f>
        <v>0</v>
      </c>
      <c r="AD50" s="94">
        <f t="shared" si="88"/>
        <v>0</v>
      </c>
      <c r="AE50" s="95" t="str">
        <f t="shared" si="71"/>
        <v xml:space="preserve"> </v>
      </c>
      <c r="AF50" s="92">
        <f>'Monthly Projections'!K50</f>
        <v>0</v>
      </c>
      <c r="AG50" s="93">
        <f>'Monthly Actuals'!K50</f>
        <v>0</v>
      </c>
      <c r="AH50" s="94">
        <f t="shared" si="89"/>
        <v>0</v>
      </c>
      <c r="AI50" s="95" t="str">
        <f t="shared" si="72"/>
        <v xml:space="preserve"> </v>
      </c>
      <c r="AJ50" s="92">
        <f>'Monthly Projections'!L50</f>
        <v>0</v>
      </c>
      <c r="AK50" s="93">
        <f>'Monthly Actuals'!L50</f>
        <v>0</v>
      </c>
      <c r="AL50" s="94">
        <f t="shared" si="90"/>
        <v>0</v>
      </c>
      <c r="AM50" s="95" t="str">
        <f t="shared" si="73"/>
        <v xml:space="preserve"> </v>
      </c>
      <c r="AN50" s="92">
        <f>'Monthly Projections'!M50</f>
        <v>0</v>
      </c>
      <c r="AO50" s="93">
        <f>'Monthly Actuals'!M50</f>
        <v>0</v>
      </c>
      <c r="AP50" s="94">
        <f t="shared" si="91"/>
        <v>0</v>
      </c>
      <c r="AQ50" s="95" t="str">
        <f t="shared" si="74"/>
        <v xml:space="preserve"> </v>
      </c>
      <c r="AR50" s="92">
        <f>'Monthly Projections'!N50</f>
        <v>0</v>
      </c>
      <c r="AS50" s="93">
        <f>'Monthly Actuals'!N50</f>
        <v>0</v>
      </c>
      <c r="AT50" s="94">
        <f t="shared" si="92"/>
        <v>0</v>
      </c>
      <c r="AU50" s="95" t="str">
        <f t="shared" si="75"/>
        <v xml:space="preserve"> </v>
      </c>
      <c r="AV50" s="92">
        <f>'Monthly Projections'!O50</f>
        <v>0</v>
      </c>
      <c r="AW50" s="93">
        <f>'Monthly Actuals'!O50</f>
        <v>0</v>
      </c>
      <c r="AX50" s="94">
        <f t="shared" si="93"/>
        <v>0</v>
      </c>
      <c r="AY50" s="95" t="str">
        <f t="shared" si="76"/>
        <v xml:space="preserve"> </v>
      </c>
      <c r="AZ50" s="96">
        <f t="shared" si="77"/>
        <v>0</v>
      </c>
      <c r="BA50" s="97">
        <f t="shared" si="98"/>
        <v>0</v>
      </c>
      <c r="BB50" s="97">
        <f t="shared" si="94"/>
        <v>0</v>
      </c>
      <c r="BC50" s="98" t="str">
        <f t="shared" si="79"/>
        <v xml:space="preserve"> </v>
      </c>
      <c r="BD50" s="96">
        <f t="shared" si="95"/>
        <v>0</v>
      </c>
      <c r="BE50" s="97">
        <f t="shared" si="80"/>
        <v>0</v>
      </c>
      <c r="BF50" s="97">
        <f t="shared" si="96"/>
        <v>0</v>
      </c>
      <c r="BG50" s="98" t="str">
        <f t="shared" si="81"/>
        <v xml:space="preserve"> </v>
      </c>
    </row>
    <row r="51" spans="2:59" x14ac:dyDescent="0.3">
      <c r="C51" s="84" t="str">
        <f>'Monthly Projections'!C51</f>
        <v>Category 26</v>
      </c>
      <c r="D51" s="92">
        <f>'Monthly Projections'!D51</f>
        <v>0</v>
      </c>
      <c r="E51" s="93">
        <f>'Monthly Actuals'!D51</f>
        <v>0</v>
      </c>
      <c r="F51" s="94">
        <f t="shared" si="82"/>
        <v>0</v>
      </c>
      <c r="G51" s="95" t="str">
        <f t="shared" si="65"/>
        <v xml:space="preserve"> </v>
      </c>
      <c r="H51" s="92">
        <f>'Monthly Projections'!E51</f>
        <v>0</v>
      </c>
      <c r="I51" s="93">
        <f>'Monthly Actuals'!E51</f>
        <v>0</v>
      </c>
      <c r="J51" s="94">
        <f t="shared" si="83"/>
        <v>0</v>
      </c>
      <c r="K51" s="95" t="str">
        <f t="shared" si="66"/>
        <v xml:space="preserve"> </v>
      </c>
      <c r="L51" s="92">
        <f>'Monthly Projections'!F51</f>
        <v>0</v>
      </c>
      <c r="M51" s="93">
        <f>'Monthly Actuals'!F51</f>
        <v>0</v>
      </c>
      <c r="N51" s="94">
        <f t="shared" si="84"/>
        <v>0</v>
      </c>
      <c r="O51" s="95" t="str">
        <f t="shared" si="67"/>
        <v xml:space="preserve"> </v>
      </c>
      <c r="P51" s="92">
        <f>'Monthly Projections'!G51</f>
        <v>0</v>
      </c>
      <c r="Q51" s="93">
        <f>'Monthly Actuals'!G51</f>
        <v>0</v>
      </c>
      <c r="R51" s="94">
        <f t="shared" si="85"/>
        <v>0</v>
      </c>
      <c r="S51" s="95" t="str">
        <f t="shared" si="68"/>
        <v xml:space="preserve"> </v>
      </c>
      <c r="T51" s="92">
        <f>'Monthly Projections'!H51</f>
        <v>0</v>
      </c>
      <c r="U51" s="93">
        <f>'Monthly Actuals'!H51</f>
        <v>0</v>
      </c>
      <c r="V51" s="94">
        <f t="shared" si="86"/>
        <v>0</v>
      </c>
      <c r="W51" s="95" t="str">
        <f t="shared" si="69"/>
        <v xml:space="preserve"> </v>
      </c>
      <c r="X51" s="92">
        <f>'Monthly Projections'!I51</f>
        <v>0</v>
      </c>
      <c r="Y51" s="93">
        <f>'Monthly Actuals'!I51</f>
        <v>0</v>
      </c>
      <c r="Z51" s="94">
        <f t="shared" si="87"/>
        <v>0</v>
      </c>
      <c r="AA51" s="95" t="str">
        <f t="shared" si="70"/>
        <v xml:space="preserve"> </v>
      </c>
      <c r="AB51" s="92">
        <f>'Monthly Projections'!J51</f>
        <v>0</v>
      </c>
      <c r="AC51" s="93">
        <f>'Monthly Actuals'!J51</f>
        <v>0</v>
      </c>
      <c r="AD51" s="94">
        <f t="shared" si="88"/>
        <v>0</v>
      </c>
      <c r="AE51" s="95" t="str">
        <f t="shared" si="71"/>
        <v xml:space="preserve"> </v>
      </c>
      <c r="AF51" s="92">
        <f>'Monthly Projections'!K51</f>
        <v>0</v>
      </c>
      <c r="AG51" s="93">
        <f>'Monthly Actuals'!K51</f>
        <v>0</v>
      </c>
      <c r="AH51" s="94">
        <f t="shared" si="89"/>
        <v>0</v>
      </c>
      <c r="AI51" s="95" t="str">
        <f t="shared" si="72"/>
        <v xml:space="preserve"> </v>
      </c>
      <c r="AJ51" s="92">
        <f>'Monthly Projections'!L51</f>
        <v>0</v>
      </c>
      <c r="AK51" s="93">
        <f>'Monthly Actuals'!L51</f>
        <v>0</v>
      </c>
      <c r="AL51" s="94">
        <f t="shared" si="90"/>
        <v>0</v>
      </c>
      <c r="AM51" s="95" t="str">
        <f t="shared" si="73"/>
        <v xml:space="preserve"> </v>
      </c>
      <c r="AN51" s="92">
        <f>'Monthly Projections'!M51</f>
        <v>0</v>
      </c>
      <c r="AO51" s="93">
        <f>'Monthly Actuals'!M51</f>
        <v>0</v>
      </c>
      <c r="AP51" s="94">
        <f t="shared" si="91"/>
        <v>0</v>
      </c>
      <c r="AQ51" s="95" t="str">
        <f t="shared" si="74"/>
        <v xml:space="preserve"> </v>
      </c>
      <c r="AR51" s="92">
        <f>'Monthly Projections'!N51</f>
        <v>0</v>
      </c>
      <c r="AS51" s="93">
        <f>'Monthly Actuals'!N51</f>
        <v>0</v>
      </c>
      <c r="AT51" s="94">
        <f t="shared" si="92"/>
        <v>0</v>
      </c>
      <c r="AU51" s="95" t="str">
        <f t="shared" si="75"/>
        <v xml:space="preserve"> </v>
      </c>
      <c r="AV51" s="92">
        <f>'Monthly Projections'!O51</f>
        <v>0</v>
      </c>
      <c r="AW51" s="93">
        <f>'Monthly Actuals'!O51</f>
        <v>0</v>
      </c>
      <c r="AX51" s="94">
        <f t="shared" si="93"/>
        <v>0</v>
      </c>
      <c r="AY51" s="95" t="str">
        <f t="shared" si="76"/>
        <v xml:space="preserve"> </v>
      </c>
      <c r="AZ51" s="96">
        <f t="shared" si="77"/>
        <v>0</v>
      </c>
      <c r="BA51" s="97">
        <f t="shared" si="98"/>
        <v>0</v>
      </c>
      <c r="BB51" s="97">
        <f t="shared" si="94"/>
        <v>0</v>
      </c>
      <c r="BC51" s="98" t="str">
        <f t="shared" si="79"/>
        <v xml:space="preserve"> </v>
      </c>
      <c r="BD51" s="96">
        <f t="shared" si="95"/>
        <v>0</v>
      </c>
      <c r="BE51" s="97">
        <f t="shared" si="80"/>
        <v>0</v>
      </c>
      <c r="BF51" s="97">
        <f t="shared" si="96"/>
        <v>0</v>
      </c>
      <c r="BG51" s="98" t="str">
        <f t="shared" si="81"/>
        <v xml:space="preserve"> </v>
      </c>
    </row>
    <row r="52" spans="2:59" x14ac:dyDescent="0.3">
      <c r="C52" s="84" t="str">
        <f>'Monthly Projections'!C52</f>
        <v>Category 27</v>
      </c>
      <c r="D52" s="92">
        <f>'Monthly Projections'!D52</f>
        <v>0</v>
      </c>
      <c r="E52" s="93">
        <f>'Monthly Actuals'!D52</f>
        <v>0</v>
      </c>
      <c r="F52" s="94">
        <f t="shared" si="82"/>
        <v>0</v>
      </c>
      <c r="G52" s="95" t="str">
        <f t="shared" si="65"/>
        <v xml:space="preserve"> </v>
      </c>
      <c r="H52" s="92">
        <f>'Monthly Projections'!E52</f>
        <v>0</v>
      </c>
      <c r="I52" s="93">
        <f>'Monthly Actuals'!E52</f>
        <v>0</v>
      </c>
      <c r="J52" s="94">
        <f t="shared" si="83"/>
        <v>0</v>
      </c>
      <c r="K52" s="95" t="str">
        <f t="shared" si="66"/>
        <v xml:space="preserve"> </v>
      </c>
      <c r="L52" s="92">
        <f>'Monthly Projections'!F52</f>
        <v>0</v>
      </c>
      <c r="M52" s="93">
        <f>'Monthly Actuals'!F52</f>
        <v>0</v>
      </c>
      <c r="N52" s="94">
        <f t="shared" si="84"/>
        <v>0</v>
      </c>
      <c r="O52" s="95" t="str">
        <f t="shared" si="67"/>
        <v xml:space="preserve"> </v>
      </c>
      <c r="P52" s="92">
        <f>'Monthly Projections'!G52</f>
        <v>0</v>
      </c>
      <c r="Q52" s="93">
        <f>'Monthly Actuals'!G52</f>
        <v>0</v>
      </c>
      <c r="R52" s="94">
        <f t="shared" si="85"/>
        <v>0</v>
      </c>
      <c r="S52" s="95" t="str">
        <f t="shared" si="68"/>
        <v xml:space="preserve"> </v>
      </c>
      <c r="T52" s="92">
        <f>'Monthly Projections'!H52</f>
        <v>0</v>
      </c>
      <c r="U52" s="93">
        <f>'Monthly Actuals'!H52</f>
        <v>0</v>
      </c>
      <c r="V52" s="94">
        <f t="shared" si="86"/>
        <v>0</v>
      </c>
      <c r="W52" s="95" t="str">
        <f t="shared" si="69"/>
        <v xml:space="preserve"> </v>
      </c>
      <c r="X52" s="92">
        <f>'Monthly Projections'!I52</f>
        <v>0</v>
      </c>
      <c r="Y52" s="93">
        <f>'Monthly Actuals'!I52</f>
        <v>0</v>
      </c>
      <c r="Z52" s="94">
        <f t="shared" si="87"/>
        <v>0</v>
      </c>
      <c r="AA52" s="95" t="str">
        <f t="shared" si="70"/>
        <v xml:space="preserve"> </v>
      </c>
      <c r="AB52" s="92">
        <f>'Monthly Projections'!J52</f>
        <v>0</v>
      </c>
      <c r="AC52" s="93">
        <f>'Monthly Actuals'!J52</f>
        <v>0</v>
      </c>
      <c r="AD52" s="94">
        <f t="shared" si="88"/>
        <v>0</v>
      </c>
      <c r="AE52" s="95" t="str">
        <f t="shared" si="71"/>
        <v xml:space="preserve"> </v>
      </c>
      <c r="AF52" s="92">
        <f>'Monthly Projections'!K52</f>
        <v>0</v>
      </c>
      <c r="AG52" s="93">
        <f>'Monthly Actuals'!K52</f>
        <v>0</v>
      </c>
      <c r="AH52" s="94">
        <f t="shared" si="89"/>
        <v>0</v>
      </c>
      <c r="AI52" s="95" t="str">
        <f t="shared" si="72"/>
        <v xml:space="preserve"> </v>
      </c>
      <c r="AJ52" s="92">
        <f>'Monthly Projections'!L52</f>
        <v>0</v>
      </c>
      <c r="AK52" s="93">
        <f>'Monthly Actuals'!L52</f>
        <v>0</v>
      </c>
      <c r="AL52" s="94">
        <f t="shared" si="90"/>
        <v>0</v>
      </c>
      <c r="AM52" s="95" t="str">
        <f t="shared" si="73"/>
        <v xml:space="preserve"> </v>
      </c>
      <c r="AN52" s="92">
        <f>'Monthly Projections'!M52</f>
        <v>0</v>
      </c>
      <c r="AO52" s="93">
        <f>'Monthly Actuals'!M52</f>
        <v>0</v>
      </c>
      <c r="AP52" s="94">
        <f t="shared" si="91"/>
        <v>0</v>
      </c>
      <c r="AQ52" s="95" t="str">
        <f t="shared" si="74"/>
        <v xml:space="preserve"> </v>
      </c>
      <c r="AR52" s="92">
        <f>'Monthly Projections'!N52</f>
        <v>0</v>
      </c>
      <c r="AS52" s="93">
        <f>'Monthly Actuals'!N52</f>
        <v>0</v>
      </c>
      <c r="AT52" s="94">
        <f t="shared" si="92"/>
        <v>0</v>
      </c>
      <c r="AU52" s="95" t="str">
        <f t="shared" si="75"/>
        <v xml:space="preserve"> </v>
      </c>
      <c r="AV52" s="92">
        <f>'Monthly Projections'!O52</f>
        <v>0</v>
      </c>
      <c r="AW52" s="93">
        <f>'Monthly Actuals'!O52</f>
        <v>0</v>
      </c>
      <c r="AX52" s="94">
        <f t="shared" si="93"/>
        <v>0</v>
      </c>
      <c r="AY52" s="95" t="str">
        <f t="shared" si="76"/>
        <v xml:space="preserve"> </v>
      </c>
      <c r="AZ52" s="96">
        <f t="shared" si="77"/>
        <v>0</v>
      </c>
      <c r="BA52" s="97">
        <f t="shared" si="98"/>
        <v>0</v>
      </c>
      <c r="BB52" s="97">
        <f t="shared" si="94"/>
        <v>0</v>
      </c>
      <c r="BC52" s="98" t="str">
        <f t="shared" si="79"/>
        <v xml:space="preserve"> </v>
      </c>
      <c r="BD52" s="96">
        <f t="shared" si="95"/>
        <v>0</v>
      </c>
      <c r="BE52" s="97">
        <f t="shared" si="80"/>
        <v>0</v>
      </c>
      <c r="BF52" s="97">
        <f t="shared" si="96"/>
        <v>0</v>
      </c>
      <c r="BG52" s="98" t="str">
        <f t="shared" si="81"/>
        <v xml:space="preserve"> </v>
      </c>
    </row>
    <row r="53" spans="2:59" x14ac:dyDescent="0.3">
      <c r="C53" s="84" t="str">
        <f>'Monthly Projections'!C53</f>
        <v>Category 28</v>
      </c>
      <c r="D53" s="92">
        <f>'Monthly Projections'!D53</f>
        <v>0</v>
      </c>
      <c r="E53" s="93">
        <f>'Monthly Actuals'!D53</f>
        <v>0</v>
      </c>
      <c r="F53" s="94">
        <f t="shared" si="82"/>
        <v>0</v>
      </c>
      <c r="G53" s="95" t="str">
        <f t="shared" si="65"/>
        <v xml:space="preserve"> </v>
      </c>
      <c r="H53" s="92">
        <f>'Monthly Projections'!E53</f>
        <v>0</v>
      </c>
      <c r="I53" s="93">
        <f>'Monthly Actuals'!E53</f>
        <v>0</v>
      </c>
      <c r="J53" s="94">
        <f t="shared" si="83"/>
        <v>0</v>
      </c>
      <c r="K53" s="95" t="str">
        <f t="shared" si="66"/>
        <v xml:space="preserve"> </v>
      </c>
      <c r="L53" s="92">
        <f>'Monthly Projections'!F53</f>
        <v>0</v>
      </c>
      <c r="M53" s="93">
        <f>'Monthly Actuals'!F53</f>
        <v>0</v>
      </c>
      <c r="N53" s="94">
        <f t="shared" si="84"/>
        <v>0</v>
      </c>
      <c r="O53" s="95" t="str">
        <f t="shared" si="67"/>
        <v xml:space="preserve"> </v>
      </c>
      <c r="P53" s="92">
        <f>'Monthly Projections'!G53</f>
        <v>0</v>
      </c>
      <c r="Q53" s="93">
        <f>'Monthly Actuals'!G53</f>
        <v>0</v>
      </c>
      <c r="R53" s="94">
        <f t="shared" si="85"/>
        <v>0</v>
      </c>
      <c r="S53" s="95" t="str">
        <f t="shared" si="68"/>
        <v xml:space="preserve"> </v>
      </c>
      <c r="T53" s="92">
        <f>'Monthly Projections'!H53</f>
        <v>0</v>
      </c>
      <c r="U53" s="93">
        <f>'Monthly Actuals'!H53</f>
        <v>0</v>
      </c>
      <c r="V53" s="94">
        <f t="shared" si="86"/>
        <v>0</v>
      </c>
      <c r="W53" s="95" t="str">
        <f t="shared" si="69"/>
        <v xml:space="preserve"> </v>
      </c>
      <c r="X53" s="92">
        <f>'Monthly Projections'!I53</f>
        <v>0</v>
      </c>
      <c r="Y53" s="93">
        <f>'Monthly Actuals'!I53</f>
        <v>0</v>
      </c>
      <c r="Z53" s="94">
        <f t="shared" si="87"/>
        <v>0</v>
      </c>
      <c r="AA53" s="95" t="str">
        <f t="shared" si="70"/>
        <v xml:space="preserve"> </v>
      </c>
      <c r="AB53" s="92">
        <f>'Monthly Projections'!J53</f>
        <v>0</v>
      </c>
      <c r="AC53" s="93">
        <f>'Monthly Actuals'!J53</f>
        <v>0</v>
      </c>
      <c r="AD53" s="94">
        <f t="shared" si="88"/>
        <v>0</v>
      </c>
      <c r="AE53" s="95" t="str">
        <f t="shared" si="71"/>
        <v xml:space="preserve"> </v>
      </c>
      <c r="AF53" s="92">
        <f>'Monthly Projections'!K53</f>
        <v>0</v>
      </c>
      <c r="AG53" s="93">
        <f>'Monthly Actuals'!K53</f>
        <v>0</v>
      </c>
      <c r="AH53" s="94">
        <f t="shared" si="89"/>
        <v>0</v>
      </c>
      <c r="AI53" s="95" t="str">
        <f t="shared" si="72"/>
        <v xml:space="preserve"> </v>
      </c>
      <c r="AJ53" s="92">
        <f>'Monthly Projections'!L53</f>
        <v>0</v>
      </c>
      <c r="AK53" s="93">
        <f>'Monthly Actuals'!L53</f>
        <v>0</v>
      </c>
      <c r="AL53" s="94">
        <f t="shared" si="90"/>
        <v>0</v>
      </c>
      <c r="AM53" s="95" t="str">
        <f t="shared" si="73"/>
        <v xml:space="preserve"> </v>
      </c>
      <c r="AN53" s="92">
        <f>'Monthly Projections'!M53</f>
        <v>0</v>
      </c>
      <c r="AO53" s="93">
        <f>'Monthly Actuals'!M53</f>
        <v>0</v>
      </c>
      <c r="AP53" s="94">
        <f t="shared" si="91"/>
        <v>0</v>
      </c>
      <c r="AQ53" s="95" t="str">
        <f t="shared" si="74"/>
        <v xml:space="preserve"> </v>
      </c>
      <c r="AR53" s="92">
        <f>'Monthly Projections'!N53</f>
        <v>0</v>
      </c>
      <c r="AS53" s="93">
        <f>'Monthly Actuals'!N53</f>
        <v>0</v>
      </c>
      <c r="AT53" s="94">
        <f t="shared" si="92"/>
        <v>0</v>
      </c>
      <c r="AU53" s="95" t="str">
        <f t="shared" si="75"/>
        <v xml:space="preserve"> </v>
      </c>
      <c r="AV53" s="92">
        <f>'Monthly Projections'!O53</f>
        <v>0</v>
      </c>
      <c r="AW53" s="93">
        <f>'Monthly Actuals'!O53</f>
        <v>0</v>
      </c>
      <c r="AX53" s="94">
        <f t="shared" si="93"/>
        <v>0</v>
      </c>
      <c r="AY53" s="95" t="str">
        <f t="shared" si="76"/>
        <v xml:space="preserve"> </v>
      </c>
      <c r="AZ53" s="96">
        <f t="shared" si="77"/>
        <v>0</v>
      </c>
      <c r="BA53" s="97">
        <f t="shared" si="98"/>
        <v>0</v>
      </c>
      <c r="BB53" s="97">
        <f t="shared" si="94"/>
        <v>0</v>
      </c>
      <c r="BC53" s="98" t="str">
        <f t="shared" si="79"/>
        <v xml:space="preserve"> </v>
      </c>
      <c r="BD53" s="96">
        <f t="shared" si="95"/>
        <v>0</v>
      </c>
      <c r="BE53" s="97">
        <f t="shared" si="80"/>
        <v>0</v>
      </c>
      <c r="BF53" s="97">
        <f t="shared" si="96"/>
        <v>0</v>
      </c>
      <c r="BG53" s="98" t="str">
        <f t="shared" si="81"/>
        <v xml:space="preserve"> </v>
      </c>
    </row>
    <row r="54" spans="2:59" x14ac:dyDescent="0.3">
      <c r="C54" s="84" t="str">
        <f>'Monthly Projections'!C54</f>
        <v>Category 29</v>
      </c>
      <c r="D54" s="92">
        <f>'Monthly Projections'!D54</f>
        <v>0</v>
      </c>
      <c r="E54" s="93">
        <f>'Monthly Actuals'!D54</f>
        <v>0</v>
      </c>
      <c r="F54" s="94">
        <f t="shared" si="82"/>
        <v>0</v>
      </c>
      <c r="G54" s="95" t="str">
        <f t="shared" si="65"/>
        <v xml:space="preserve"> </v>
      </c>
      <c r="H54" s="92">
        <f>'Monthly Projections'!E54</f>
        <v>0</v>
      </c>
      <c r="I54" s="93">
        <f>'Monthly Actuals'!E54</f>
        <v>0</v>
      </c>
      <c r="J54" s="94">
        <f t="shared" si="83"/>
        <v>0</v>
      </c>
      <c r="K54" s="95" t="str">
        <f t="shared" si="66"/>
        <v xml:space="preserve"> </v>
      </c>
      <c r="L54" s="92">
        <f>'Monthly Projections'!F54</f>
        <v>0</v>
      </c>
      <c r="M54" s="93">
        <f>'Monthly Actuals'!F54</f>
        <v>0</v>
      </c>
      <c r="N54" s="94">
        <f t="shared" si="84"/>
        <v>0</v>
      </c>
      <c r="O54" s="95" t="str">
        <f t="shared" si="67"/>
        <v xml:space="preserve"> </v>
      </c>
      <c r="P54" s="92">
        <f>'Monthly Projections'!G54</f>
        <v>0</v>
      </c>
      <c r="Q54" s="93">
        <f>'Monthly Actuals'!G54</f>
        <v>0</v>
      </c>
      <c r="R54" s="94">
        <f t="shared" si="85"/>
        <v>0</v>
      </c>
      <c r="S54" s="95" t="str">
        <f t="shared" si="68"/>
        <v xml:space="preserve"> </v>
      </c>
      <c r="T54" s="92">
        <f>'Monthly Projections'!H54</f>
        <v>0</v>
      </c>
      <c r="U54" s="93">
        <f>'Monthly Actuals'!H54</f>
        <v>0</v>
      </c>
      <c r="V54" s="94">
        <f t="shared" si="86"/>
        <v>0</v>
      </c>
      <c r="W54" s="95" t="str">
        <f t="shared" si="69"/>
        <v xml:space="preserve"> </v>
      </c>
      <c r="X54" s="92">
        <f>'Monthly Projections'!I54</f>
        <v>0</v>
      </c>
      <c r="Y54" s="93">
        <f>'Monthly Actuals'!I54</f>
        <v>0</v>
      </c>
      <c r="Z54" s="94">
        <f t="shared" si="87"/>
        <v>0</v>
      </c>
      <c r="AA54" s="95" t="str">
        <f t="shared" si="70"/>
        <v xml:space="preserve"> </v>
      </c>
      <c r="AB54" s="92">
        <f>'Monthly Projections'!J54</f>
        <v>0</v>
      </c>
      <c r="AC54" s="93">
        <f>'Monthly Actuals'!J54</f>
        <v>0</v>
      </c>
      <c r="AD54" s="94">
        <f t="shared" si="88"/>
        <v>0</v>
      </c>
      <c r="AE54" s="95" t="str">
        <f t="shared" si="71"/>
        <v xml:space="preserve"> </v>
      </c>
      <c r="AF54" s="92">
        <f>'Monthly Projections'!K54</f>
        <v>0</v>
      </c>
      <c r="AG54" s="93">
        <f>'Monthly Actuals'!K54</f>
        <v>0</v>
      </c>
      <c r="AH54" s="94">
        <f t="shared" si="89"/>
        <v>0</v>
      </c>
      <c r="AI54" s="95" t="str">
        <f t="shared" si="72"/>
        <v xml:space="preserve"> </v>
      </c>
      <c r="AJ54" s="92">
        <f>'Monthly Projections'!L54</f>
        <v>0</v>
      </c>
      <c r="AK54" s="93">
        <f>'Monthly Actuals'!L54</f>
        <v>0</v>
      </c>
      <c r="AL54" s="94">
        <f t="shared" si="90"/>
        <v>0</v>
      </c>
      <c r="AM54" s="95" t="str">
        <f t="shared" si="73"/>
        <v xml:space="preserve"> </v>
      </c>
      <c r="AN54" s="92">
        <f>'Monthly Projections'!M54</f>
        <v>0</v>
      </c>
      <c r="AO54" s="93">
        <f>'Monthly Actuals'!M54</f>
        <v>0</v>
      </c>
      <c r="AP54" s="94">
        <f t="shared" si="91"/>
        <v>0</v>
      </c>
      <c r="AQ54" s="95" t="str">
        <f t="shared" si="74"/>
        <v xml:space="preserve"> </v>
      </c>
      <c r="AR54" s="92">
        <f>'Monthly Projections'!N54</f>
        <v>0</v>
      </c>
      <c r="AS54" s="93">
        <f>'Monthly Actuals'!N54</f>
        <v>0</v>
      </c>
      <c r="AT54" s="94">
        <f t="shared" si="92"/>
        <v>0</v>
      </c>
      <c r="AU54" s="95" t="str">
        <f t="shared" si="75"/>
        <v xml:space="preserve"> </v>
      </c>
      <c r="AV54" s="92">
        <f>'Monthly Projections'!O54</f>
        <v>0</v>
      </c>
      <c r="AW54" s="93">
        <f>'Monthly Actuals'!O54</f>
        <v>0</v>
      </c>
      <c r="AX54" s="94">
        <f t="shared" si="93"/>
        <v>0</v>
      </c>
      <c r="AY54" s="95" t="str">
        <f t="shared" si="76"/>
        <v xml:space="preserve"> </v>
      </c>
      <c r="AZ54" s="96">
        <f t="shared" si="77"/>
        <v>0</v>
      </c>
      <c r="BA54" s="97">
        <f t="shared" si="98"/>
        <v>0</v>
      </c>
      <c r="BB54" s="97">
        <f t="shared" si="94"/>
        <v>0</v>
      </c>
      <c r="BC54" s="98" t="str">
        <f t="shared" si="79"/>
        <v xml:space="preserve"> </v>
      </c>
      <c r="BD54" s="96">
        <f t="shared" si="95"/>
        <v>0</v>
      </c>
      <c r="BE54" s="97">
        <f t="shared" si="80"/>
        <v>0</v>
      </c>
      <c r="BF54" s="97">
        <f t="shared" si="96"/>
        <v>0</v>
      </c>
      <c r="BG54" s="98" t="str">
        <f t="shared" si="81"/>
        <v xml:space="preserve"> </v>
      </c>
    </row>
    <row r="55" spans="2:59" x14ac:dyDescent="0.3">
      <c r="C55" s="84" t="str">
        <f>'Monthly Projections'!C55</f>
        <v>Category 30</v>
      </c>
      <c r="D55" s="99">
        <f>'Monthly Projections'!D55</f>
        <v>0</v>
      </c>
      <c r="E55" s="100">
        <f>'Monthly Actuals'!D55</f>
        <v>0</v>
      </c>
      <c r="F55" s="101">
        <f t="shared" si="82"/>
        <v>0</v>
      </c>
      <c r="G55" s="102" t="str">
        <f t="shared" si="65"/>
        <v xml:space="preserve"> </v>
      </c>
      <c r="H55" s="99">
        <f>'Monthly Projections'!E55</f>
        <v>0</v>
      </c>
      <c r="I55" s="100">
        <f>'Monthly Actuals'!E55</f>
        <v>0</v>
      </c>
      <c r="J55" s="101">
        <f t="shared" si="83"/>
        <v>0</v>
      </c>
      <c r="K55" s="102" t="str">
        <f t="shared" si="66"/>
        <v xml:space="preserve"> </v>
      </c>
      <c r="L55" s="99">
        <f>'Monthly Projections'!F55</f>
        <v>0</v>
      </c>
      <c r="M55" s="100">
        <f>'Monthly Actuals'!F55</f>
        <v>0</v>
      </c>
      <c r="N55" s="101">
        <f t="shared" si="84"/>
        <v>0</v>
      </c>
      <c r="O55" s="102" t="str">
        <f t="shared" si="67"/>
        <v xml:space="preserve"> </v>
      </c>
      <c r="P55" s="99">
        <f>'Monthly Projections'!G55</f>
        <v>0</v>
      </c>
      <c r="Q55" s="100">
        <f>'Monthly Actuals'!G55</f>
        <v>0</v>
      </c>
      <c r="R55" s="101">
        <f t="shared" si="85"/>
        <v>0</v>
      </c>
      <c r="S55" s="102" t="str">
        <f t="shared" si="68"/>
        <v xml:space="preserve"> </v>
      </c>
      <c r="T55" s="99">
        <f>'Monthly Projections'!H55</f>
        <v>0</v>
      </c>
      <c r="U55" s="100">
        <f>'Monthly Actuals'!H55</f>
        <v>0</v>
      </c>
      <c r="V55" s="101">
        <f t="shared" si="86"/>
        <v>0</v>
      </c>
      <c r="W55" s="102" t="str">
        <f t="shared" si="69"/>
        <v xml:space="preserve"> </v>
      </c>
      <c r="X55" s="99">
        <f>'Monthly Projections'!I55</f>
        <v>0</v>
      </c>
      <c r="Y55" s="100">
        <f>'Monthly Actuals'!I55</f>
        <v>0</v>
      </c>
      <c r="Z55" s="101">
        <f t="shared" si="87"/>
        <v>0</v>
      </c>
      <c r="AA55" s="102" t="str">
        <f t="shared" si="70"/>
        <v xml:space="preserve"> </v>
      </c>
      <c r="AB55" s="99">
        <f>'Monthly Projections'!J55</f>
        <v>0</v>
      </c>
      <c r="AC55" s="100">
        <f>'Monthly Actuals'!J55</f>
        <v>0</v>
      </c>
      <c r="AD55" s="101">
        <f t="shared" si="88"/>
        <v>0</v>
      </c>
      <c r="AE55" s="102" t="str">
        <f t="shared" si="71"/>
        <v xml:space="preserve"> </v>
      </c>
      <c r="AF55" s="99">
        <f>'Monthly Projections'!K55</f>
        <v>0</v>
      </c>
      <c r="AG55" s="100">
        <f>'Monthly Actuals'!K55</f>
        <v>0</v>
      </c>
      <c r="AH55" s="101">
        <f t="shared" si="89"/>
        <v>0</v>
      </c>
      <c r="AI55" s="102" t="str">
        <f t="shared" si="72"/>
        <v xml:space="preserve"> </v>
      </c>
      <c r="AJ55" s="99">
        <f>'Monthly Projections'!L55</f>
        <v>0</v>
      </c>
      <c r="AK55" s="100">
        <f>'Monthly Actuals'!L55</f>
        <v>0</v>
      </c>
      <c r="AL55" s="101">
        <f t="shared" si="90"/>
        <v>0</v>
      </c>
      <c r="AM55" s="102" t="str">
        <f t="shared" si="73"/>
        <v xml:space="preserve"> </v>
      </c>
      <c r="AN55" s="99">
        <f>'Monthly Projections'!M55</f>
        <v>0</v>
      </c>
      <c r="AO55" s="100">
        <f>'Monthly Actuals'!M55</f>
        <v>0</v>
      </c>
      <c r="AP55" s="101">
        <f t="shared" si="91"/>
        <v>0</v>
      </c>
      <c r="AQ55" s="102" t="str">
        <f t="shared" si="74"/>
        <v xml:space="preserve"> </v>
      </c>
      <c r="AR55" s="99">
        <f>'Monthly Projections'!N55</f>
        <v>0</v>
      </c>
      <c r="AS55" s="100">
        <f>'Monthly Actuals'!N55</f>
        <v>0</v>
      </c>
      <c r="AT55" s="101">
        <f t="shared" si="92"/>
        <v>0</v>
      </c>
      <c r="AU55" s="102" t="str">
        <f t="shared" si="75"/>
        <v xml:space="preserve"> </v>
      </c>
      <c r="AV55" s="99">
        <f>'Monthly Projections'!O55</f>
        <v>0</v>
      </c>
      <c r="AW55" s="100">
        <f>'Monthly Actuals'!O55</f>
        <v>0</v>
      </c>
      <c r="AX55" s="101">
        <f t="shared" si="93"/>
        <v>0</v>
      </c>
      <c r="AY55" s="102" t="str">
        <f t="shared" si="76"/>
        <v xml:space="preserve"> </v>
      </c>
      <c r="AZ55" s="103">
        <f t="shared" si="77"/>
        <v>0</v>
      </c>
      <c r="BA55" s="104">
        <f t="shared" si="98"/>
        <v>0</v>
      </c>
      <c r="BB55" s="104">
        <f t="shared" si="94"/>
        <v>0</v>
      </c>
      <c r="BC55" s="105" t="str">
        <f t="shared" si="79"/>
        <v xml:space="preserve"> </v>
      </c>
      <c r="BD55" s="103">
        <f t="shared" si="95"/>
        <v>0</v>
      </c>
      <c r="BE55" s="104">
        <f t="shared" si="80"/>
        <v>0</v>
      </c>
      <c r="BF55" s="104">
        <f t="shared" si="96"/>
        <v>0</v>
      </c>
      <c r="BG55" s="105" t="str">
        <f t="shared" si="81"/>
        <v xml:space="preserve"> </v>
      </c>
    </row>
    <row r="56" spans="2:59" x14ac:dyDescent="0.3">
      <c r="C56" s="84"/>
      <c r="D56" s="107">
        <f>SUM(D26:D55)</f>
        <v>0</v>
      </c>
      <c r="E56" s="107">
        <f>SUM(E26:E55)</f>
        <v>0</v>
      </c>
      <c r="F56" s="107">
        <f>SUM(F26:F55)</f>
        <v>0</v>
      </c>
      <c r="G56" s="108" t="str">
        <f t="shared" si="65"/>
        <v xml:space="preserve"> </v>
      </c>
      <c r="H56" s="107">
        <f>SUM(H26:H55)</f>
        <v>0</v>
      </c>
      <c r="I56" s="107">
        <f>SUM(I26:I55)</f>
        <v>0</v>
      </c>
      <c r="J56" s="107">
        <f>SUM(J26:J55)</f>
        <v>0</v>
      </c>
      <c r="K56" s="108" t="str">
        <f t="shared" si="66"/>
        <v xml:space="preserve"> </v>
      </c>
      <c r="L56" s="107">
        <f>SUM(L26:L55)</f>
        <v>0</v>
      </c>
      <c r="M56" s="107">
        <f>SUM(M26:M55)</f>
        <v>0</v>
      </c>
      <c r="N56" s="107">
        <f>SUM(N26:N55)</f>
        <v>0</v>
      </c>
      <c r="O56" s="108" t="str">
        <f t="shared" si="67"/>
        <v xml:space="preserve"> </v>
      </c>
      <c r="P56" s="107">
        <f>SUM(P26:P55)</f>
        <v>0</v>
      </c>
      <c r="Q56" s="107">
        <f>SUM(Q26:Q55)</f>
        <v>0</v>
      </c>
      <c r="R56" s="107">
        <f>SUM(R26:R55)</f>
        <v>0</v>
      </c>
      <c r="S56" s="108" t="str">
        <f t="shared" si="68"/>
        <v xml:space="preserve"> </v>
      </c>
      <c r="T56" s="107">
        <f>SUM(T26:T55)</f>
        <v>0</v>
      </c>
      <c r="U56" s="107">
        <f>SUM(U26:U55)</f>
        <v>0</v>
      </c>
      <c r="V56" s="107">
        <f>SUM(V26:V55)</f>
        <v>0</v>
      </c>
      <c r="W56" s="108" t="str">
        <f t="shared" si="69"/>
        <v xml:space="preserve"> </v>
      </c>
      <c r="X56" s="107">
        <f>SUM(X26:X55)</f>
        <v>0</v>
      </c>
      <c r="Y56" s="107">
        <f>SUM(Y26:Y55)</f>
        <v>0</v>
      </c>
      <c r="Z56" s="107">
        <f>SUM(Z26:Z55)</f>
        <v>0</v>
      </c>
      <c r="AA56" s="108" t="str">
        <f t="shared" si="70"/>
        <v xml:space="preserve"> </v>
      </c>
      <c r="AB56" s="107">
        <f>SUM(AB26:AB55)</f>
        <v>0</v>
      </c>
      <c r="AC56" s="107">
        <f>SUM(AC26:AC55)</f>
        <v>0</v>
      </c>
      <c r="AD56" s="107">
        <f>SUM(AD26:AD55)</f>
        <v>0</v>
      </c>
      <c r="AE56" s="108" t="str">
        <f t="shared" si="71"/>
        <v xml:space="preserve"> </v>
      </c>
      <c r="AF56" s="107">
        <f>SUM(AF26:AF55)</f>
        <v>0</v>
      </c>
      <c r="AG56" s="107">
        <f>SUM(AG26:AG55)</f>
        <v>0</v>
      </c>
      <c r="AH56" s="107">
        <f>SUM(AH26:AH55)</f>
        <v>0</v>
      </c>
      <c r="AI56" s="108" t="str">
        <f t="shared" si="72"/>
        <v xml:space="preserve"> </v>
      </c>
      <c r="AJ56" s="107">
        <f>SUM(AJ26:AJ55)</f>
        <v>0</v>
      </c>
      <c r="AK56" s="107">
        <f>SUM(AK26:AK55)</f>
        <v>0</v>
      </c>
      <c r="AL56" s="107">
        <f>SUM(AL26:AL55)</f>
        <v>0</v>
      </c>
      <c r="AM56" s="108" t="str">
        <f t="shared" si="73"/>
        <v xml:space="preserve"> </v>
      </c>
      <c r="AN56" s="107">
        <f>SUM(AN26:AN55)</f>
        <v>0</v>
      </c>
      <c r="AO56" s="107">
        <f>SUM(AO26:AO55)</f>
        <v>0</v>
      </c>
      <c r="AP56" s="107">
        <f>SUM(AP26:AP55)</f>
        <v>0</v>
      </c>
      <c r="AQ56" s="108" t="str">
        <f t="shared" si="74"/>
        <v xml:space="preserve"> </v>
      </c>
      <c r="AR56" s="107">
        <f>SUM(AR26:AR55)</f>
        <v>0</v>
      </c>
      <c r="AS56" s="107">
        <f>SUM(AS26:AS55)</f>
        <v>0</v>
      </c>
      <c r="AT56" s="107">
        <f>SUM(AT26:AT55)</f>
        <v>0</v>
      </c>
      <c r="AU56" s="108" t="str">
        <f t="shared" si="75"/>
        <v xml:space="preserve"> </v>
      </c>
      <c r="AV56" s="107">
        <f>SUM(AV26:AV55)</f>
        <v>0</v>
      </c>
      <c r="AW56" s="107">
        <f>SUM(AW26:AW55)</f>
        <v>0</v>
      </c>
      <c r="AX56" s="107">
        <f>SUM(AX26:AX55)</f>
        <v>0</v>
      </c>
      <c r="AY56" s="108" t="str">
        <f t="shared" si="76"/>
        <v xml:space="preserve"> </v>
      </c>
      <c r="AZ56" s="107">
        <f>SUM(AZ26:AZ55)</f>
        <v>0</v>
      </c>
      <c r="BA56" s="107">
        <f>SUM(BA26:BA55)</f>
        <v>0</v>
      </c>
      <c r="BB56" s="107">
        <f>SUM(BB26:BB55)</f>
        <v>0</v>
      </c>
      <c r="BC56" s="108" t="str">
        <f t="shared" si="79"/>
        <v xml:space="preserve"> </v>
      </c>
      <c r="BD56" s="107">
        <f t="shared" si="95"/>
        <v>0</v>
      </c>
      <c r="BE56" s="107">
        <f t="shared" si="80"/>
        <v>0</v>
      </c>
      <c r="BF56" s="107">
        <f>SUM(BF26:BF55)</f>
        <v>0</v>
      </c>
      <c r="BG56" s="108" t="str">
        <f t="shared" si="81"/>
        <v xml:space="preserve"> </v>
      </c>
    </row>
    <row r="57" spans="2:59" x14ac:dyDescent="0.3">
      <c r="C57" s="84"/>
    </row>
    <row r="58" spans="2:59" x14ac:dyDescent="0.3">
      <c r="B58" s="110" t="s">
        <v>19</v>
      </c>
      <c r="D58" s="82" t="s">
        <v>13</v>
      </c>
      <c r="E58" s="82" t="s">
        <v>14</v>
      </c>
      <c r="F58" s="82" t="s">
        <v>21</v>
      </c>
      <c r="G58" s="83" t="s">
        <v>15</v>
      </c>
      <c r="H58" s="82" t="s">
        <v>13</v>
      </c>
      <c r="I58" s="82" t="s">
        <v>14</v>
      </c>
      <c r="J58" s="82" t="s">
        <v>21</v>
      </c>
      <c r="K58" s="83" t="s">
        <v>15</v>
      </c>
      <c r="L58" s="82" t="s">
        <v>13</v>
      </c>
      <c r="M58" s="82" t="s">
        <v>14</v>
      </c>
      <c r="N58" s="82" t="s">
        <v>21</v>
      </c>
      <c r="O58" s="83" t="s">
        <v>15</v>
      </c>
      <c r="P58" s="82" t="s">
        <v>13</v>
      </c>
      <c r="Q58" s="82" t="s">
        <v>14</v>
      </c>
      <c r="R58" s="82" t="s">
        <v>21</v>
      </c>
      <c r="S58" s="83" t="s">
        <v>15</v>
      </c>
      <c r="T58" s="82" t="s">
        <v>13</v>
      </c>
      <c r="U58" s="82" t="s">
        <v>14</v>
      </c>
      <c r="V58" s="82" t="s">
        <v>21</v>
      </c>
      <c r="W58" s="83" t="s">
        <v>15</v>
      </c>
      <c r="X58" s="82" t="s">
        <v>13</v>
      </c>
      <c r="Y58" s="82" t="s">
        <v>14</v>
      </c>
      <c r="Z58" s="82" t="s">
        <v>21</v>
      </c>
      <c r="AA58" s="83" t="s">
        <v>15</v>
      </c>
      <c r="AB58" s="82" t="s">
        <v>13</v>
      </c>
      <c r="AC58" s="82" t="s">
        <v>14</v>
      </c>
      <c r="AD58" s="82" t="s">
        <v>21</v>
      </c>
      <c r="AE58" s="83" t="s">
        <v>15</v>
      </c>
      <c r="AF58" s="82" t="s">
        <v>13</v>
      </c>
      <c r="AG58" s="82" t="s">
        <v>14</v>
      </c>
      <c r="AH58" s="82" t="s">
        <v>21</v>
      </c>
      <c r="AI58" s="83" t="s">
        <v>15</v>
      </c>
      <c r="AJ58" s="82" t="s">
        <v>13</v>
      </c>
      <c r="AK58" s="82" t="s">
        <v>14</v>
      </c>
      <c r="AL58" s="82" t="s">
        <v>21</v>
      </c>
      <c r="AM58" s="83" t="s">
        <v>15</v>
      </c>
      <c r="AN58" s="82" t="s">
        <v>13</v>
      </c>
      <c r="AO58" s="82" t="s">
        <v>14</v>
      </c>
      <c r="AP58" s="82" t="s">
        <v>21</v>
      </c>
      <c r="AQ58" s="83" t="s">
        <v>15</v>
      </c>
      <c r="AR58" s="82" t="s">
        <v>13</v>
      </c>
      <c r="AS58" s="82" t="s">
        <v>14</v>
      </c>
      <c r="AT58" s="82" t="s">
        <v>21</v>
      </c>
      <c r="AU58" s="83" t="s">
        <v>15</v>
      </c>
      <c r="AV58" s="82" t="s">
        <v>13</v>
      </c>
      <c r="AW58" s="82" t="s">
        <v>14</v>
      </c>
      <c r="AX58" s="82" t="s">
        <v>21</v>
      </c>
      <c r="AY58" s="83" t="s">
        <v>15</v>
      </c>
      <c r="AZ58" s="82" t="s">
        <v>13</v>
      </c>
      <c r="BA58" s="82" t="s">
        <v>14</v>
      </c>
      <c r="BB58" s="82" t="s">
        <v>21</v>
      </c>
      <c r="BC58" s="83" t="s">
        <v>15</v>
      </c>
      <c r="BD58" s="82" t="s">
        <v>13</v>
      </c>
      <c r="BE58" s="82" t="s">
        <v>14</v>
      </c>
      <c r="BF58" s="82" t="s">
        <v>21</v>
      </c>
      <c r="BG58" s="83" t="s">
        <v>15</v>
      </c>
    </row>
    <row r="59" spans="2:59" x14ac:dyDescent="0.3">
      <c r="C59" s="111" t="str">
        <f>'Monthly Projections'!C59</f>
        <v>Category 1</v>
      </c>
      <c r="D59" s="85">
        <f>'Monthly Projections'!D59</f>
        <v>0</v>
      </c>
      <c r="E59" s="86">
        <f>'Monthly Actuals'!D59</f>
        <v>0</v>
      </c>
      <c r="F59" s="87">
        <f>E59-D59</f>
        <v>0</v>
      </c>
      <c r="G59" s="88" t="str">
        <f t="shared" ref="G59:G81" si="99">IFERROR((E59-D59)/E59," ")</f>
        <v xml:space="preserve"> </v>
      </c>
      <c r="H59" s="85">
        <f>'Monthly Projections'!E59</f>
        <v>0</v>
      </c>
      <c r="I59" s="86">
        <f>'Monthly Actuals'!E59</f>
        <v>0</v>
      </c>
      <c r="J59" s="87">
        <f>I59-H59</f>
        <v>0</v>
      </c>
      <c r="K59" s="88" t="str">
        <f t="shared" ref="K59:K81" si="100">IFERROR((I59-H59)/I59," ")</f>
        <v xml:space="preserve"> </v>
      </c>
      <c r="L59" s="85">
        <f>'Monthly Projections'!F59</f>
        <v>0</v>
      </c>
      <c r="M59" s="86">
        <f>'Monthly Actuals'!F59</f>
        <v>0</v>
      </c>
      <c r="N59" s="87">
        <f>M59-L59</f>
        <v>0</v>
      </c>
      <c r="O59" s="88" t="str">
        <f t="shared" ref="O59:O81" si="101">IFERROR((M59-L59)/M59," ")</f>
        <v xml:space="preserve"> </v>
      </c>
      <c r="P59" s="85">
        <f>'Monthly Projections'!G59</f>
        <v>0</v>
      </c>
      <c r="Q59" s="86">
        <f>'Monthly Actuals'!G59</f>
        <v>0</v>
      </c>
      <c r="R59" s="87">
        <f>Q59-P59</f>
        <v>0</v>
      </c>
      <c r="S59" s="88" t="str">
        <f t="shared" ref="S59:S81" si="102">IFERROR((Q59-P59)/Q59," ")</f>
        <v xml:space="preserve"> </v>
      </c>
      <c r="T59" s="85">
        <f>'Monthly Projections'!H59</f>
        <v>0</v>
      </c>
      <c r="U59" s="86">
        <f>'Monthly Actuals'!H59</f>
        <v>0</v>
      </c>
      <c r="V59" s="87">
        <f>U59-T59</f>
        <v>0</v>
      </c>
      <c r="W59" s="88" t="str">
        <f t="shared" ref="W59:W81" si="103">IFERROR((U59-T59)/U59," ")</f>
        <v xml:space="preserve"> </v>
      </c>
      <c r="X59" s="85">
        <f>'Monthly Projections'!I59</f>
        <v>0</v>
      </c>
      <c r="Y59" s="86">
        <f>'Monthly Actuals'!I59</f>
        <v>0</v>
      </c>
      <c r="Z59" s="87">
        <f>Y59-X59</f>
        <v>0</v>
      </c>
      <c r="AA59" s="88" t="str">
        <f t="shared" ref="AA59:AA81" si="104">IFERROR((Y59-X59)/Y59," ")</f>
        <v xml:space="preserve"> </v>
      </c>
      <c r="AB59" s="85">
        <f>'Monthly Projections'!J59</f>
        <v>0</v>
      </c>
      <c r="AC59" s="86">
        <f>'Monthly Actuals'!J59</f>
        <v>0</v>
      </c>
      <c r="AD59" s="87">
        <f>AC59-AB59</f>
        <v>0</v>
      </c>
      <c r="AE59" s="88" t="str">
        <f t="shared" ref="AE59:AE81" si="105">IFERROR((AC59-AB59)/AC59," ")</f>
        <v xml:space="preserve"> </v>
      </c>
      <c r="AF59" s="85">
        <f>'Monthly Projections'!K59</f>
        <v>0</v>
      </c>
      <c r="AG59" s="86">
        <f>'Monthly Actuals'!K59</f>
        <v>0</v>
      </c>
      <c r="AH59" s="87">
        <f>AG59-AF59</f>
        <v>0</v>
      </c>
      <c r="AI59" s="88" t="str">
        <f t="shared" ref="AI59:AI81" si="106">IFERROR((AG59-AF59)/AG59," ")</f>
        <v xml:space="preserve"> </v>
      </c>
      <c r="AJ59" s="85">
        <f>'Monthly Projections'!L59</f>
        <v>0</v>
      </c>
      <c r="AK59" s="86">
        <f>'Monthly Actuals'!L59</f>
        <v>0</v>
      </c>
      <c r="AL59" s="87">
        <f>AK59-AJ59</f>
        <v>0</v>
      </c>
      <c r="AM59" s="88" t="str">
        <f t="shared" ref="AM59:AM81" si="107">IFERROR((AK59-AJ59)/AK59," ")</f>
        <v xml:space="preserve"> </v>
      </c>
      <c r="AN59" s="85">
        <f>'Monthly Projections'!M59</f>
        <v>0</v>
      </c>
      <c r="AO59" s="86">
        <f>'Monthly Actuals'!M59</f>
        <v>0</v>
      </c>
      <c r="AP59" s="87">
        <f>AO59-AN59</f>
        <v>0</v>
      </c>
      <c r="AQ59" s="88" t="str">
        <f t="shared" ref="AQ59:AQ81" si="108">IFERROR((AO59-AN59)/AO59," ")</f>
        <v xml:space="preserve"> </v>
      </c>
      <c r="AR59" s="85">
        <f>'Monthly Projections'!N59</f>
        <v>0</v>
      </c>
      <c r="AS59" s="86">
        <f>'Monthly Actuals'!N59</f>
        <v>0</v>
      </c>
      <c r="AT59" s="87">
        <f>AS59-AR59</f>
        <v>0</v>
      </c>
      <c r="AU59" s="88" t="str">
        <f t="shared" ref="AU59:AU81" si="109">IFERROR((AS59-AR59)/AS59," ")</f>
        <v xml:space="preserve"> </v>
      </c>
      <c r="AV59" s="85">
        <f>'Monthly Projections'!O59</f>
        <v>0</v>
      </c>
      <c r="AW59" s="86">
        <f>'Monthly Actuals'!O59</f>
        <v>0</v>
      </c>
      <c r="AX59" s="87">
        <f>AW59-AV59</f>
        <v>0</v>
      </c>
      <c r="AY59" s="88" t="str">
        <f t="shared" ref="AY59:AY81" si="110">IFERROR((AW59-AV59)/AW59," ")</f>
        <v xml:space="preserve"> </v>
      </c>
      <c r="AZ59" s="89">
        <f t="shared" ref="AZ59:AZ80" si="111">SUM(IF(E$3&gt;0, D59, 0),IF(I$3&gt;0, H59, 0),IF(M$3&gt;0, L59, 0),IF(Q$3&gt;0, P59, 0),IF(U$3&gt;0, T59, 0),IF(Y$3&gt;0, X59, 0),IF(AC$3&gt;0, AB59, 0),IF(AG$3&gt;0, AF59, 0),IF(AK$3&gt;0, AJ59, 0),IF(AO$3&gt;0, AN59, 0),IF(AS$3&gt;0, AR59, 0),IF(AW$3&gt;0, AV59, 0))</f>
        <v>0</v>
      </c>
      <c r="BA59" s="90">
        <f t="shared" ref="BA59:BA61" si="112">SUM(AW59,AS59,AO59,AK59,AG59,AC59,Y59,U59,Q59,M59,I59,E59)</f>
        <v>0</v>
      </c>
      <c r="BB59" s="90">
        <f>BA59-AZ59</f>
        <v>0</v>
      </c>
      <c r="BC59" s="91" t="str">
        <f t="shared" ref="BC59:BC81" si="113">IFERROR((BA59-AZ59)/BA59," ")</f>
        <v xml:space="preserve"> </v>
      </c>
      <c r="BD59" s="89">
        <f t="shared" ref="BD59:BD81" si="114">SUM(IF(I59&gt;0, H59, 0),IF(M59&gt;0, L59, 0), IF(Q59&gt;0, P59, 0),IF(U59&gt;0, T59, 0), IF(Y59&gt;0, X59, 0), IF(AC59&gt;0, AB59, 0), IF(AG59&gt;0, AF59, 0), IF(AK59&gt;0, AJ59, 0), IF(AO59&gt;0, AN59, 0), IF(AS59&gt;0, AR59, 0), IF(AW59&gt;0, AV59, 0), IF(BA59&gt;0, AZ59, 0))</f>
        <v>0</v>
      </c>
      <c r="BE59" s="90">
        <f t="shared" ref="BE59:BE81" si="115">SUM(AW59,AS59,AO59,AK59,AG59,AC59,Y59,U59,Q59,M59,I59,E59)</f>
        <v>0</v>
      </c>
      <c r="BF59" s="90">
        <f>BE59-BD59</f>
        <v>0</v>
      </c>
      <c r="BG59" s="91" t="str">
        <f t="shared" ref="BG59:BG81" si="116">IFERROR((BE59-BD59)/BE59," ")</f>
        <v xml:space="preserve"> </v>
      </c>
    </row>
    <row r="60" spans="2:59" x14ac:dyDescent="0.3">
      <c r="C60" s="111" t="str">
        <f>'Monthly Projections'!C60</f>
        <v>Category 2</v>
      </c>
      <c r="D60" s="92">
        <f>'Monthly Projections'!D60</f>
        <v>0</v>
      </c>
      <c r="E60" s="93">
        <f>'Monthly Actuals'!D60</f>
        <v>0</v>
      </c>
      <c r="F60" s="94">
        <f t="shared" ref="F60:F80" si="117">E60-D60</f>
        <v>0</v>
      </c>
      <c r="G60" s="95" t="str">
        <f t="shared" si="99"/>
        <v xml:space="preserve"> </v>
      </c>
      <c r="H60" s="92">
        <f>'Monthly Projections'!E60</f>
        <v>0</v>
      </c>
      <c r="I60" s="93">
        <f>'Monthly Actuals'!E60</f>
        <v>0</v>
      </c>
      <c r="J60" s="94">
        <f t="shared" ref="J60:J80" si="118">I60-H60</f>
        <v>0</v>
      </c>
      <c r="K60" s="95" t="str">
        <f t="shared" si="100"/>
        <v xml:space="preserve"> </v>
      </c>
      <c r="L60" s="92">
        <f>'Monthly Projections'!F60</f>
        <v>0</v>
      </c>
      <c r="M60" s="93">
        <f>'Monthly Actuals'!F60</f>
        <v>0</v>
      </c>
      <c r="N60" s="94">
        <f t="shared" ref="N60:N80" si="119">M60-L60</f>
        <v>0</v>
      </c>
      <c r="O60" s="95" t="str">
        <f t="shared" si="101"/>
        <v xml:space="preserve"> </v>
      </c>
      <c r="P60" s="92">
        <f>'Monthly Projections'!G60</f>
        <v>0</v>
      </c>
      <c r="Q60" s="93">
        <f>'Monthly Actuals'!G60</f>
        <v>0</v>
      </c>
      <c r="R60" s="94">
        <f t="shared" ref="R60:R80" si="120">Q60-P60</f>
        <v>0</v>
      </c>
      <c r="S60" s="95" t="str">
        <f t="shared" si="102"/>
        <v xml:space="preserve"> </v>
      </c>
      <c r="T60" s="92">
        <f>'Monthly Projections'!H60</f>
        <v>0</v>
      </c>
      <c r="U60" s="93">
        <f>'Monthly Actuals'!H60</f>
        <v>0</v>
      </c>
      <c r="V60" s="94">
        <f t="shared" ref="V60:V80" si="121">U60-T60</f>
        <v>0</v>
      </c>
      <c r="W60" s="95" t="str">
        <f t="shared" si="103"/>
        <v xml:space="preserve"> </v>
      </c>
      <c r="X60" s="92">
        <f>'Monthly Projections'!I60</f>
        <v>0</v>
      </c>
      <c r="Y60" s="93">
        <f>'Monthly Actuals'!I60</f>
        <v>0</v>
      </c>
      <c r="Z60" s="94">
        <f t="shared" ref="Z60:Z80" si="122">Y60-X60</f>
        <v>0</v>
      </c>
      <c r="AA60" s="95" t="str">
        <f t="shared" si="104"/>
        <v xml:space="preserve"> </v>
      </c>
      <c r="AB60" s="92">
        <f>'Monthly Projections'!J60</f>
        <v>0</v>
      </c>
      <c r="AC60" s="93">
        <f>'Monthly Actuals'!J60</f>
        <v>0</v>
      </c>
      <c r="AD60" s="94">
        <f t="shared" ref="AD60:AD80" si="123">AC60-AB60</f>
        <v>0</v>
      </c>
      <c r="AE60" s="95" t="str">
        <f t="shared" si="105"/>
        <v xml:space="preserve"> </v>
      </c>
      <c r="AF60" s="92">
        <f>'Monthly Projections'!K60</f>
        <v>0</v>
      </c>
      <c r="AG60" s="93">
        <f>'Monthly Actuals'!K60</f>
        <v>0</v>
      </c>
      <c r="AH60" s="94">
        <f t="shared" ref="AH60:AH80" si="124">AG60-AF60</f>
        <v>0</v>
      </c>
      <c r="AI60" s="95" t="str">
        <f t="shared" si="106"/>
        <v xml:space="preserve"> </v>
      </c>
      <c r="AJ60" s="92">
        <f>'Monthly Projections'!L60</f>
        <v>0</v>
      </c>
      <c r="AK60" s="93">
        <f>'Monthly Actuals'!L60</f>
        <v>0</v>
      </c>
      <c r="AL60" s="94">
        <f t="shared" ref="AL60:AL80" si="125">AK60-AJ60</f>
        <v>0</v>
      </c>
      <c r="AM60" s="95" t="str">
        <f t="shared" si="107"/>
        <v xml:space="preserve"> </v>
      </c>
      <c r="AN60" s="92">
        <f>'Monthly Projections'!M60</f>
        <v>0</v>
      </c>
      <c r="AO60" s="93">
        <f>'Monthly Actuals'!M60</f>
        <v>0</v>
      </c>
      <c r="AP60" s="94">
        <f t="shared" ref="AP60:AP80" si="126">AO60-AN60</f>
        <v>0</v>
      </c>
      <c r="AQ60" s="95" t="str">
        <f t="shared" si="108"/>
        <v xml:space="preserve"> </v>
      </c>
      <c r="AR60" s="92">
        <f>'Monthly Projections'!N60</f>
        <v>0</v>
      </c>
      <c r="AS60" s="93">
        <f>'Monthly Actuals'!N60</f>
        <v>0</v>
      </c>
      <c r="AT60" s="94">
        <f t="shared" ref="AT60:AT80" si="127">AS60-AR60</f>
        <v>0</v>
      </c>
      <c r="AU60" s="95" t="str">
        <f t="shared" si="109"/>
        <v xml:space="preserve"> </v>
      </c>
      <c r="AV60" s="92">
        <f>'Monthly Projections'!O60</f>
        <v>0</v>
      </c>
      <c r="AW60" s="93">
        <f>'Monthly Actuals'!O60</f>
        <v>0</v>
      </c>
      <c r="AX60" s="94">
        <f t="shared" ref="AX60:AX80" si="128">AW60-AV60</f>
        <v>0</v>
      </c>
      <c r="AY60" s="95" t="str">
        <f t="shared" si="110"/>
        <v xml:space="preserve"> </v>
      </c>
      <c r="AZ60" s="96">
        <f t="shared" si="111"/>
        <v>0</v>
      </c>
      <c r="BA60" s="97">
        <f t="shared" si="112"/>
        <v>0</v>
      </c>
      <c r="BB60" s="97">
        <f t="shared" ref="BB60:BB80" si="129">BA60-AZ60</f>
        <v>0</v>
      </c>
      <c r="BC60" s="98" t="str">
        <f t="shared" si="113"/>
        <v xml:space="preserve"> </v>
      </c>
      <c r="BD60" s="96">
        <f t="shared" si="114"/>
        <v>0</v>
      </c>
      <c r="BE60" s="97">
        <f t="shared" si="115"/>
        <v>0</v>
      </c>
      <c r="BF60" s="97">
        <f t="shared" ref="BF60:BF80" si="130">BE60-BD60</f>
        <v>0</v>
      </c>
      <c r="BG60" s="98" t="str">
        <f t="shared" si="116"/>
        <v xml:space="preserve"> </v>
      </c>
    </row>
    <row r="61" spans="2:59" x14ac:dyDescent="0.3">
      <c r="C61" s="111" t="str">
        <f>'Monthly Projections'!C61</f>
        <v>Category 3</v>
      </c>
      <c r="D61" s="92">
        <f>'Monthly Projections'!D61</f>
        <v>0</v>
      </c>
      <c r="E61" s="93">
        <f>'Monthly Actuals'!D61</f>
        <v>0</v>
      </c>
      <c r="F61" s="94">
        <f t="shared" si="117"/>
        <v>0</v>
      </c>
      <c r="G61" s="95" t="str">
        <f t="shared" si="99"/>
        <v xml:space="preserve"> </v>
      </c>
      <c r="H61" s="92">
        <f>'Monthly Projections'!E61</f>
        <v>0</v>
      </c>
      <c r="I61" s="93">
        <f>'Monthly Actuals'!E61</f>
        <v>0</v>
      </c>
      <c r="J61" s="94">
        <f t="shared" si="118"/>
        <v>0</v>
      </c>
      <c r="K61" s="95" t="str">
        <f t="shared" si="100"/>
        <v xml:space="preserve"> </v>
      </c>
      <c r="L61" s="92">
        <f>'Monthly Projections'!F61</f>
        <v>0</v>
      </c>
      <c r="M61" s="93">
        <f>'Monthly Actuals'!F61</f>
        <v>0</v>
      </c>
      <c r="N61" s="94">
        <f t="shared" si="119"/>
        <v>0</v>
      </c>
      <c r="O61" s="95" t="str">
        <f t="shared" si="101"/>
        <v xml:space="preserve"> </v>
      </c>
      <c r="P61" s="92">
        <f>'Monthly Projections'!G61</f>
        <v>0</v>
      </c>
      <c r="Q61" s="93">
        <f>'Monthly Actuals'!G61</f>
        <v>0</v>
      </c>
      <c r="R61" s="94">
        <f t="shared" si="120"/>
        <v>0</v>
      </c>
      <c r="S61" s="95" t="str">
        <f t="shared" si="102"/>
        <v xml:space="preserve"> </v>
      </c>
      <c r="T61" s="92">
        <f>'Monthly Projections'!H61</f>
        <v>0</v>
      </c>
      <c r="U61" s="93">
        <f>'Monthly Actuals'!H61</f>
        <v>0</v>
      </c>
      <c r="V61" s="94">
        <f t="shared" si="121"/>
        <v>0</v>
      </c>
      <c r="W61" s="95" t="str">
        <f t="shared" si="103"/>
        <v xml:space="preserve"> </v>
      </c>
      <c r="X61" s="92">
        <f>'Monthly Projections'!I61</f>
        <v>0</v>
      </c>
      <c r="Y61" s="93">
        <f>'Monthly Actuals'!I61</f>
        <v>0</v>
      </c>
      <c r="Z61" s="94">
        <f t="shared" si="122"/>
        <v>0</v>
      </c>
      <c r="AA61" s="95" t="str">
        <f t="shared" si="104"/>
        <v xml:space="preserve"> </v>
      </c>
      <c r="AB61" s="92">
        <f>'Monthly Projections'!J61</f>
        <v>0</v>
      </c>
      <c r="AC61" s="93">
        <f>'Monthly Actuals'!J61</f>
        <v>0</v>
      </c>
      <c r="AD61" s="94">
        <f t="shared" si="123"/>
        <v>0</v>
      </c>
      <c r="AE61" s="95" t="str">
        <f t="shared" si="105"/>
        <v xml:space="preserve"> </v>
      </c>
      <c r="AF61" s="92">
        <f>'Monthly Projections'!K61</f>
        <v>0</v>
      </c>
      <c r="AG61" s="93">
        <f>'Monthly Actuals'!K61</f>
        <v>0</v>
      </c>
      <c r="AH61" s="94">
        <f t="shared" si="124"/>
        <v>0</v>
      </c>
      <c r="AI61" s="95" t="str">
        <f t="shared" si="106"/>
        <v xml:space="preserve"> </v>
      </c>
      <c r="AJ61" s="92">
        <f>'Monthly Projections'!L61</f>
        <v>0</v>
      </c>
      <c r="AK61" s="93">
        <f>'Monthly Actuals'!L61</f>
        <v>0</v>
      </c>
      <c r="AL61" s="94">
        <f t="shared" si="125"/>
        <v>0</v>
      </c>
      <c r="AM61" s="95" t="str">
        <f t="shared" si="107"/>
        <v xml:space="preserve"> </v>
      </c>
      <c r="AN61" s="92">
        <f>'Monthly Projections'!M61</f>
        <v>0</v>
      </c>
      <c r="AO61" s="93">
        <f>'Monthly Actuals'!M61</f>
        <v>0</v>
      </c>
      <c r="AP61" s="94">
        <f t="shared" si="126"/>
        <v>0</v>
      </c>
      <c r="AQ61" s="95" t="str">
        <f t="shared" si="108"/>
        <v xml:space="preserve"> </v>
      </c>
      <c r="AR61" s="92">
        <f>'Monthly Projections'!N61</f>
        <v>0</v>
      </c>
      <c r="AS61" s="93">
        <f>'Monthly Actuals'!N61</f>
        <v>0</v>
      </c>
      <c r="AT61" s="94">
        <f t="shared" si="127"/>
        <v>0</v>
      </c>
      <c r="AU61" s="95" t="str">
        <f t="shared" si="109"/>
        <v xml:space="preserve"> </v>
      </c>
      <c r="AV61" s="92">
        <f>'Monthly Projections'!O61</f>
        <v>0</v>
      </c>
      <c r="AW61" s="93">
        <f>'Monthly Actuals'!O61</f>
        <v>0</v>
      </c>
      <c r="AX61" s="94">
        <f t="shared" si="128"/>
        <v>0</v>
      </c>
      <c r="AY61" s="95" t="str">
        <f t="shared" si="110"/>
        <v xml:space="preserve"> </v>
      </c>
      <c r="AZ61" s="96">
        <f t="shared" si="111"/>
        <v>0</v>
      </c>
      <c r="BA61" s="97">
        <f t="shared" si="112"/>
        <v>0</v>
      </c>
      <c r="BB61" s="97">
        <f t="shared" si="129"/>
        <v>0</v>
      </c>
      <c r="BC61" s="98" t="str">
        <f t="shared" si="113"/>
        <v xml:space="preserve"> </v>
      </c>
      <c r="BD61" s="96">
        <f t="shared" si="114"/>
        <v>0</v>
      </c>
      <c r="BE61" s="97">
        <f t="shared" si="115"/>
        <v>0</v>
      </c>
      <c r="BF61" s="97">
        <f t="shared" si="130"/>
        <v>0</v>
      </c>
      <c r="BG61" s="98" t="str">
        <f t="shared" si="116"/>
        <v xml:space="preserve"> </v>
      </c>
    </row>
    <row r="62" spans="2:59" x14ac:dyDescent="0.3">
      <c r="C62" s="111" t="str">
        <f>'Monthly Projections'!C62</f>
        <v>Category 4</v>
      </c>
      <c r="D62" s="92">
        <f>'Monthly Projections'!D62</f>
        <v>0</v>
      </c>
      <c r="E62" s="93">
        <f>'Monthly Actuals'!D62</f>
        <v>0</v>
      </c>
      <c r="F62" s="94">
        <f t="shared" si="117"/>
        <v>0</v>
      </c>
      <c r="G62" s="95" t="str">
        <f t="shared" si="99"/>
        <v xml:space="preserve"> </v>
      </c>
      <c r="H62" s="92">
        <f>'Monthly Projections'!E62</f>
        <v>0</v>
      </c>
      <c r="I62" s="93">
        <f>'Monthly Actuals'!E62</f>
        <v>0</v>
      </c>
      <c r="J62" s="94">
        <f t="shared" si="118"/>
        <v>0</v>
      </c>
      <c r="K62" s="95" t="str">
        <f t="shared" si="100"/>
        <v xml:space="preserve"> </v>
      </c>
      <c r="L62" s="92">
        <f>'Monthly Projections'!F62</f>
        <v>0</v>
      </c>
      <c r="M62" s="93">
        <f>'Monthly Actuals'!F62</f>
        <v>0</v>
      </c>
      <c r="N62" s="94">
        <f t="shared" si="119"/>
        <v>0</v>
      </c>
      <c r="O62" s="95" t="str">
        <f t="shared" si="101"/>
        <v xml:space="preserve"> </v>
      </c>
      <c r="P62" s="92">
        <f>'Monthly Projections'!G62</f>
        <v>0</v>
      </c>
      <c r="Q62" s="93">
        <f>'Monthly Actuals'!G62</f>
        <v>0</v>
      </c>
      <c r="R62" s="94">
        <f t="shared" si="120"/>
        <v>0</v>
      </c>
      <c r="S62" s="95" t="str">
        <f t="shared" si="102"/>
        <v xml:space="preserve"> </v>
      </c>
      <c r="T62" s="92">
        <f>'Monthly Projections'!H62</f>
        <v>0</v>
      </c>
      <c r="U62" s="93">
        <f>'Monthly Actuals'!H62</f>
        <v>0</v>
      </c>
      <c r="V62" s="94">
        <f t="shared" si="121"/>
        <v>0</v>
      </c>
      <c r="W62" s="95" t="str">
        <f t="shared" si="103"/>
        <v xml:space="preserve"> </v>
      </c>
      <c r="X62" s="92">
        <f>'Monthly Projections'!I62</f>
        <v>0</v>
      </c>
      <c r="Y62" s="93">
        <f>'Monthly Actuals'!I62</f>
        <v>0</v>
      </c>
      <c r="Z62" s="94">
        <f t="shared" si="122"/>
        <v>0</v>
      </c>
      <c r="AA62" s="95" t="str">
        <f t="shared" si="104"/>
        <v xml:space="preserve"> </v>
      </c>
      <c r="AB62" s="92">
        <f>'Monthly Projections'!J62</f>
        <v>0</v>
      </c>
      <c r="AC62" s="93">
        <f>'Monthly Actuals'!J62</f>
        <v>0</v>
      </c>
      <c r="AD62" s="94">
        <f t="shared" si="123"/>
        <v>0</v>
      </c>
      <c r="AE62" s="95" t="str">
        <f t="shared" si="105"/>
        <v xml:space="preserve"> </v>
      </c>
      <c r="AF62" s="92">
        <f>'Monthly Projections'!K62</f>
        <v>0</v>
      </c>
      <c r="AG62" s="93">
        <f>'Monthly Actuals'!K62</f>
        <v>0</v>
      </c>
      <c r="AH62" s="94">
        <f t="shared" si="124"/>
        <v>0</v>
      </c>
      <c r="AI62" s="95" t="str">
        <f t="shared" si="106"/>
        <v xml:space="preserve"> </v>
      </c>
      <c r="AJ62" s="92">
        <f>'Monthly Projections'!L62</f>
        <v>0</v>
      </c>
      <c r="AK62" s="93">
        <f>'Monthly Actuals'!L62</f>
        <v>0</v>
      </c>
      <c r="AL62" s="94">
        <f t="shared" si="125"/>
        <v>0</v>
      </c>
      <c r="AM62" s="95" t="str">
        <f t="shared" si="107"/>
        <v xml:space="preserve"> </v>
      </c>
      <c r="AN62" s="92">
        <f>'Monthly Projections'!M62</f>
        <v>0</v>
      </c>
      <c r="AO62" s="93">
        <f>'Monthly Actuals'!M62</f>
        <v>0</v>
      </c>
      <c r="AP62" s="94">
        <f t="shared" si="126"/>
        <v>0</v>
      </c>
      <c r="AQ62" s="95" t="str">
        <f t="shared" si="108"/>
        <v xml:space="preserve"> </v>
      </c>
      <c r="AR62" s="92">
        <f>'Monthly Projections'!N62</f>
        <v>0</v>
      </c>
      <c r="AS62" s="93">
        <f>'Monthly Actuals'!N62</f>
        <v>0</v>
      </c>
      <c r="AT62" s="94">
        <f t="shared" si="127"/>
        <v>0</v>
      </c>
      <c r="AU62" s="95" t="str">
        <f t="shared" si="109"/>
        <v xml:space="preserve"> </v>
      </c>
      <c r="AV62" s="92">
        <f>'Monthly Projections'!O62</f>
        <v>0</v>
      </c>
      <c r="AW62" s="93">
        <f>'Monthly Actuals'!O62</f>
        <v>0</v>
      </c>
      <c r="AX62" s="94">
        <f t="shared" si="128"/>
        <v>0</v>
      </c>
      <c r="AY62" s="95" t="str">
        <f t="shared" si="110"/>
        <v xml:space="preserve"> </v>
      </c>
      <c r="AZ62" s="96">
        <f t="shared" si="111"/>
        <v>0</v>
      </c>
      <c r="BA62" s="97">
        <f>SUM(AW62,AS62,AO62,AK62,AG62,AC62,Y62,U62,Q62,M62,I62,E62)</f>
        <v>0</v>
      </c>
      <c r="BB62" s="97">
        <f t="shared" si="129"/>
        <v>0</v>
      </c>
      <c r="BC62" s="98" t="str">
        <f t="shared" si="113"/>
        <v xml:space="preserve"> </v>
      </c>
      <c r="BD62" s="96">
        <f t="shared" si="114"/>
        <v>0</v>
      </c>
      <c r="BE62" s="97">
        <f t="shared" si="115"/>
        <v>0</v>
      </c>
      <c r="BF62" s="97">
        <f t="shared" si="130"/>
        <v>0</v>
      </c>
      <c r="BG62" s="98" t="str">
        <f t="shared" si="116"/>
        <v xml:space="preserve"> </v>
      </c>
    </row>
    <row r="63" spans="2:59" x14ac:dyDescent="0.3">
      <c r="C63" s="111" t="str">
        <f>'Monthly Projections'!C63</f>
        <v>Category 5</v>
      </c>
      <c r="D63" s="92">
        <f>'Monthly Projections'!D63</f>
        <v>0</v>
      </c>
      <c r="E63" s="93">
        <f>'Monthly Actuals'!D63</f>
        <v>0</v>
      </c>
      <c r="F63" s="94">
        <f t="shared" si="117"/>
        <v>0</v>
      </c>
      <c r="G63" s="95" t="str">
        <f t="shared" si="99"/>
        <v xml:space="preserve"> </v>
      </c>
      <c r="H63" s="92">
        <f>'Monthly Projections'!E63</f>
        <v>0</v>
      </c>
      <c r="I63" s="93">
        <f>'Monthly Actuals'!E63</f>
        <v>0</v>
      </c>
      <c r="J63" s="94">
        <f t="shared" si="118"/>
        <v>0</v>
      </c>
      <c r="K63" s="95" t="str">
        <f t="shared" si="100"/>
        <v xml:space="preserve"> </v>
      </c>
      <c r="L63" s="92">
        <f>'Monthly Projections'!F63</f>
        <v>0</v>
      </c>
      <c r="M63" s="93">
        <f>'Monthly Actuals'!F63</f>
        <v>0</v>
      </c>
      <c r="N63" s="94">
        <f t="shared" si="119"/>
        <v>0</v>
      </c>
      <c r="O63" s="95" t="str">
        <f t="shared" si="101"/>
        <v xml:space="preserve"> </v>
      </c>
      <c r="P63" s="92">
        <f>'Monthly Projections'!G63</f>
        <v>0</v>
      </c>
      <c r="Q63" s="93">
        <f>'Monthly Actuals'!G63</f>
        <v>0</v>
      </c>
      <c r="R63" s="94">
        <f t="shared" si="120"/>
        <v>0</v>
      </c>
      <c r="S63" s="95" t="str">
        <f t="shared" si="102"/>
        <v xml:space="preserve"> </v>
      </c>
      <c r="T63" s="92">
        <f>'Monthly Projections'!H63</f>
        <v>0</v>
      </c>
      <c r="U63" s="93">
        <f>'Monthly Actuals'!H63</f>
        <v>0</v>
      </c>
      <c r="V63" s="94">
        <f t="shared" si="121"/>
        <v>0</v>
      </c>
      <c r="W63" s="95" t="str">
        <f t="shared" si="103"/>
        <v xml:space="preserve"> </v>
      </c>
      <c r="X63" s="92">
        <f>'Monthly Projections'!I63</f>
        <v>0</v>
      </c>
      <c r="Y63" s="93">
        <f>'Monthly Actuals'!I63</f>
        <v>0</v>
      </c>
      <c r="Z63" s="94">
        <f t="shared" si="122"/>
        <v>0</v>
      </c>
      <c r="AA63" s="95" t="str">
        <f t="shared" si="104"/>
        <v xml:space="preserve"> </v>
      </c>
      <c r="AB63" s="92">
        <f>'Monthly Projections'!J63</f>
        <v>0</v>
      </c>
      <c r="AC63" s="93">
        <f>'Monthly Actuals'!J63</f>
        <v>0</v>
      </c>
      <c r="AD63" s="94">
        <f t="shared" si="123"/>
        <v>0</v>
      </c>
      <c r="AE63" s="95" t="str">
        <f t="shared" si="105"/>
        <v xml:space="preserve"> </v>
      </c>
      <c r="AF63" s="92">
        <f>'Monthly Projections'!K63</f>
        <v>0</v>
      </c>
      <c r="AG63" s="93">
        <f>'Monthly Actuals'!K63</f>
        <v>0</v>
      </c>
      <c r="AH63" s="94">
        <f t="shared" si="124"/>
        <v>0</v>
      </c>
      <c r="AI63" s="95" t="str">
        <f t="shared" si="106"/>
        <v xml:space="preserve"> </v>
      </c>
      <c r="AJ63" s="92">
        <f>'Monthly Projections'!L63</f>
        <v>0</v>
      </c>
      <c r="AK63" s="93">
        <f>'Monthly Actuals'!L63</f>
        <v>0</v>
      </c>
      <c r="AL63" s="94">
        <f t="shared" si="125"/>
        <v>0</v>
      </c>
      <c r="AM63" s="95" t="str">
        <f t="shared" si="107"/>
        <v xml:space="preserve"> </v>
      </c>
      <c r="AN63" s="92">
        <f>'Monthly Projections'!M63</f>
        <v>0</v>
      </c>
      <c r="AO63" s="93">
        <f>'Monthly Actuals'!M63</f>
        <v>0</v>
      </c>
      <c r="AP63" s="94">
        <f t="shared" si="126"/>
        <v>0</v>
      </c>
      <c r="AQ63" s="95" t="str">
        <f t="shared" si="108"/>
        <v xml:space="preserve"> </v>
      </c>
      <c r="AR63" s="92">
        <f>'Monthly Projections'!N63</f>
        <v>0</v>
      </c>
      <c r="AS63" s="93">
        <f>'Monthly Actuals'!N63</f>
        <v>0</v>
      </c>
      <c r="AT63" s="94">
        <f t="shared" si="127"/>
        <v>0</v>
      </c>
      <c r="AU63" s="95" t="str">
        <f t="shared" si="109"/>
        <v xml:space="preserve"> </v>
      </c>
      <c r="AV63" s="92">
        <f>'Monthly Projections'!O63</f>
        <v>0</v>
      </c>
      <c r="AW63" s="93">
        <f>'Monthly Actuals'!O63</f>
        <v>0</v>
      </c>
      <c r="AX63" s="94">
        <f t="shared" si="128"/>
        <v>0</v>
      </c>
      <c r="AY63" s="95" t="str">
        <f t="shared" si="110"/>
        <v xml:space="preserve"> </v>
      </c>
      <c r="AZ63" s="96">
        <f t="shared" si="111"/>
        <v>0</v>
      </c>
      <c r="BA63" s="97">
        <f t="shared" ref="BA63:BA80" si="131">SUM(AW63,AS63,AO63,AK63,AG63,AC63,Y63,U63,Q63,M63,I63,E63)</f>
        <v>0</v>
      </c>
      <c r="BB63" s="97">
        <f t="shared" si="129"/>
        <v>0</v>
      </c>
      <c r="BC63" s="98" t="str">
        <f t="shared" si="113"/>
        <v xml:space="preserve"> </v>
      </c>
      <c r="BD63" s="96">
        <f t="shared" si="114"/>
        <v>0</v>
      </c>
      <c r="BE63" s="97">
        <f t="shared" si="115"/>
        <v>0</v>
      </c>
      <c r="BF63" s="97">
        <f t="shared" si="130"/>
        <v>0</v>
      </c>
      <c r="BG63" s="98" t="str">
        <f t="shared" si="116"/>
        <v xml:space="preserve"> </v>
      </c>
    </row>
    <row r="64" spans="2:59" x14ac:dyDescent="0.3">
      <c r="C64" s="111" t="str">
        <f>'Monthly Projections'!C64</f>
        <v>Category 6</v>
      </c>
      <c r="D64" s="92">
        <f>'Monthly Projections'!D64</f>
        <v>0</v>
      </c>
      <c r="E64" s="93">
        <f>'Monthly Actuals'!D64</f>
        <v>0</v>
      </c>
      <c r="F64" s="94">
        <f t="shared" si="117"/>
        <v>0</v>
      </c>
      <c r="G64" s="95" t="str">
        <f t="shared" si="99"/>
        <v xml:space="preserve"> </v>
      </c>
      <c r="H64" s="92">
        <f>'Monthly Projections'!E64</f>
        <v>0</v>
      </c>
      <c r="I64" s="93">
        <f>'Monthly Actuals'!E64</f>
        <v>0</v>
      </c>
      <c r="J64" s="94">
        <f t="shared" si="118"/>
        <v>0</v>
      </c>
      <c r="K64" s="95" t="str">
        <f t="shared" si="100"/>
        <v xml:space="preserve"> </v>
      </c>
      <c r="L64" s="92">
        <f>'Monthly Projections'!F64</f>
        <v>0</v>
      </c>
      <c r="M64" s="93">
        <f>'Monthly Actuals'!F64</f>
        <v>0</v>
      </c>
      <c r="N64" s="94">
        <f t="shared" si="119"/>
        <v>0</v>
      </c>
      <c r="O64" s="95" t="str">
        <f t="shared" si="101"/>
        <v xml:space="preserve"> </v>
      </c>
      <c r="P64" s="92">
        <f>'Monthly Projections'!G64</f>
        <v>0</v>
      </c>
      <c r="Q64" s="93">
        <f>'Monthly Actuals'!G64</f>
        <v>0</v>
      </c>
      <c r="R64" s="94">
        <f t="shared" si="120"/>
        <v>0</v>
      </c>
      <c r="S64" s="95" t="str">
        <f t="shared" si="102"/>
        <v xml:space="preserve"> </v>
      </c>
      <c r="T64" s="92">
        <f>'Monthly Projections'!H64</f>
        <v>0</v>
      </c>
      <c r="U64" s="93">
        <f>'Monthly Actuals'!H64</f>
        <v>0</v>
      </c>
      <c r="V64" s="94">
        <f t="shared" si="121"/>
        <v>0</v>
      </c>
      <c r="W64" s="95" t="str">
        <f t="shared" si="103"/>
        <v xml:space="preserve"> </v>
      </c>
      <c r="X64" s="92">
        <f>'Monthly Projections'!I64</f>
        <v>0</v>
      </c>
      <c r="Y64" s="93">
        <f>'Monthly Actuals'!I64</f>
        <v>0</v>
      </c>
      <c r="Z64" s="94">
        <f t="shared" si="122"/>
        <v>0</v>
      </c>
      <c r="AA64" s="95" t="str">
        <f t="shared" si="104"/>
        <v xml:space="preserve"> </v>
      </c>
      <c r="AB64" s="92">
        <f>'Monthly Projections'!J64</f>
        <v>0</v>
      </c>
      <c r="AC64" s="93">
        <f>'Monthly Actuals'!J64</f>
        <v>0</v>
      </c>
      <c r="AD64" s="94">
        <f t="shared" si="123"/>
        <v>0</v>
      </c>
      <c r="AE64" s="95" t="str">
        <f t="shared" si="105"/>
        <v xml:space="preserve"> </v>
      </c>
      <c r="AF64" s="92">
        <f>'Monthly Projections'!K64</f>
        <v>0</v>
      </c>
      <c r="AG64" s="93">
        <f>'Monthly Actuals'!K64</f>
        <v>0</v>
      </c>
      <c r="AH64" s="94">
        <f t="shared" si="124"/>
        <v>0</v>
      </c>
      <c r="AI64" s="95" t="str">
        <f t="shared" si="106"/>
        <v xml:space="preserve"> </v>
      </c>
      <c r="AJ64" s="92">
        <f>'Monthly Projections'!L64</f>
        <v>0</v>
      </c>
      <c r="AK64" s="93">
        <f>'Monthly Actuals'!L64</f>
        <v>0</v>
      </c>
      <c r="AL64" s="94">
        <f t="shared" si="125"/>
        <v>0</v>
      </c>
      <c r="AM64" s="95" t="str">
        <f t="shared" si="107"/>
        <v xml:space="preserve"> </v>
      </c>
      <c r="AN64" s="92">
        <f>'Monthly Projections'!M64</f>
        <v>0</v>
      </c>
      <c r="AO64" s="93">
        <f>'Monthly Actuals'!M64</f>
        <v>0</v>
      </c>
      <c r="AP64" s="94">
        <f t="shared" si="126"/>
        <v>0</v>
      </c>
      <c r="AQ64" s="95" t="str">
        <f t="shared" si="108"/>
        <v xml:space="preserve"> </v>
      </c>
      <c r="AR64" s="92">
        <f>'Monthly Projections'!N64</f>
        <v>0</v>
      </c>
      <c r="AS64" s="93">
        <f>'Monthly Actuals'!N64</f>
        <v>0</v>
      </c>
      <c r="AT64" s="94">
        <f t="shared" si="127"/>
        <v>0</v>
      </c>
      <c r="AU64" s="95" t="str">
        <f t="shared" si="109"/>
        <v xml:space="preserve"> </v>
      </c>
      <c r="AV64" s="92">
        <f>'Monthly Projections'!O64</f>
        <v>0</v>
      </c>
      <c r="AW64" s="93">
        <f>'Monthly Actuals'!O64</f>
        <v>0</v>
      </c>
      <c r="AX64" s="94">
        <f t="shared" si="128"/>
        <v>0</v>
      </c>
      <c r="AY64" s="95" t="str">
        <f t="shared" si="110"/>
        <v xml:space="preserve"> </v>
      </c>
      <c r="AZ64" s="96">
        <f t="shared" si="111"/>
        <v>0</v>
      </c>
      <c r="BA64" s="97">
        <f t="shared" si="131"/>
        <v>0</v>
      </c>
      <c r="BB64" s="97">
        <f t="shared" si="129"/>
        <v>0</v>
      </c>
      <c r="BC64" s="98" t="str">
        <f t="shared" si="113"/>
        <v xml:space="preserve"> </v>
      </c>
      <c r="BD64" s="96">
        <f t="shared" si="114"/>
        <v>0</v>
      </c>
      <c r="BE64" s="97">
        <f t="shared" si="115"/>
        <v>0</v>
      </c>
      <c r="BF64" s="97">
        <f t="shared" si="130"/>
        <v>0</v>
      </c>
      <c r="BG64" s="98" t="str">
        <f t="shared" si="116"/>
        <v xml:space="preserve"> </v>
      </c>
    </row>
    <row r="65" spans="3:59" x14ac:dyDescent="0.3">
      <c r="C65" s="111" t="str">
        <f>'Monthly Projections'!C65</f>
        <v>Category 7</v>
      </c>
      <c r="D65" s="92">
        <f>'Monthly Projections'!D65</f>
        <v>0</v>
      </c>
      <c r="E65" s="93">
        <f>'Monthly Actuals'!D65</f>
        <v>0</v>
      </c>
      <c r="F65" s="94">
        <f t="shared" si="117"/>
        <v>0</v>
      </c>
      <c r="G65" s="95" t="str">
        <f t="shared" si="99"/>
        <v xml:space="preserve"> </v>
      </c>
      <c r="H65" s="92">
        <f>'Monthly Projections'!E65</f>
        <v>0</v>
      </c>
      <c r="I65" s="93">
        <f>'Monthly Actuals'!E65</f>
        <v>0</v>
      </c>
      <c r="J65" s="94">
        <f t="shared" si="118"/>
        <v>0</v>
      </c>
      <c r="K65" s="95" t="str">
        <f t="shared" si="100"/>
        <v xml:space="preserve"> </v>
      </c>
      <c r="L65" s="92">
        <f>'Monthly Projections'!F65</f>
        <v>0</v>
      </c>
      <c r="M65" s="93">
        <f>'Monthly Actuals'!F65</f>
        <v>0</v>
      </c>
      <c r="N65" s="94">
        <f t="shared" si="119"/>
        <v>0</v>
      </c>
      <c r="O65" s="95" t="str">
        <f t="shared" si="101"/>
        <v xml:space="preserve"> </v>
      </c>
      <c r="P65" s="92">
        <f>'Monthly Projections'!G65</f>
        <v>0</v>
      </c>
      <c r="Q65" s="93">
        <f>'Monthly Actuals'!G65</f>
        <v>0</v>
      </c>
      <c r="R65" s="94">
        <f t="shared" si="120"/>
        <v>0</v>
      </c>
      <c r="S65" s="95" t="str">
        <f t="shared" si="102"/>
        <v xml:space="preserve"> </v>
      </c>
      <c r="T65" s="92">
        <f>'Monthly Projections'!H65</f>
        <v>0</v>
      </c>
      <c r="U65" s="93">
        <f>'Monthly Actuals'!H65</f>
        <v>0</v>
      </c>
      <c r="V65" s="94">
        <f t="shared" si="121"/>
        <v>0</v>
      </c>
      <c r="W65" s="95" t="str">
        <f t="shared" si="103"/>
        <v xml:space="preserve"> </v>
      </c>
      <c r="X65" s="92">
        <f>'Monthly Projections'!I65</f>
        <v>0</v>
      </c>
      <c r="Y65" s="93">
        <f>'Monthly Actuals'!I65</f>
        <v>0</v>
      </c>
      <c r="Z65" s="94">
        <f t="shared" si="122"/>
        <v>0</v>
      </c>
      <c r="AA65" s="95" t="str">
        <f t="shared" si="104"/>
        <v xml:space="preserve"> </v>
      </c>
      <c r="AB65" s="92">
        <f>'Monthly Projections'!J65</f>
        <v>0</v>
      </c>
      <c r="AC65" s="93">
        <f>'Monthly Actuals'!J65</f>
        <v>0</v>
      </c>
      <c r="AD65" s="94">
        <f t="shared" si="123"/>
        <v>0</v>
      </c>
      <c r="AE65" s="95" t="str">
        <f t="shared" si="105"/>
        <v xml:space="preserve"> </v>
      </c>
      <c r="AF65" s="92">
        <f>'Monthly Projections'!K65</f>
        <v>0</v>
      </c>
      <c r="AG65" s="93">
        <f>'Monthly Actuals'!K65</f>
        <v>0</v>
      </c>
      <c r="AH65" s="94">
        <f t="shared" si="124"/>
        <v>0</v>
      </c>
      <c r="AI65" s="95" t="str">
        <f t="shared" si="106"/>
        <v xml:space="preserve"> </v>
      </c>
      <c r="AJ65" s="92">
        <f>'Monthly Projections'!L65</f>
        <v>0</v>
      </c>
      <c r="AK65" s="93">
        <f>'Monthly Actuals'!L65</f>
        <v>0</v>
      </c>
      <c r="AL65" s="94">
        <f t="shared" si="125"/>
        <v>0</v>
      </c>
      <c r="AM65" s="95" t="str">
        <f t="shared" si="107"/>
        <v xml:space="preserve"> </v>
      </c>
      <c r="AN65" s="92">
        <f>'Monthly Projections'!M65</f>
        <v>0</v>
      </c>
      <c r="AO65" s="93">
        <f>'Monthly Actuals'!M65</f>
        <v>0</v>
      </c>
      <c r="AP65" s="94">
        <f t="shared" si="126"/>
        <v>0</v>
      </c>
      <c r="AQ65" s="95" t="str">
        <f t="shared" si="108"/>
        <v xml:space="preserve"> </v>
      </c>
      <c r="AR65" s="92">
        <f>'Monthly Projections'!N65</f>
        <v>0</v>
      </c>
      <c r="AS65" s="93">
        <f>'Monthly Actuals'!N65</f>
        <v>0</v>
      </c>
      <c r="AT65" s="94">
        <f t="shared" si="127"/>
        <v>0</v>
      </c>
      <c r="AU65" s="95" t="str">
        <f t="shared" si="109"/>
        <v xml:space="preserve"> </v>
      </c>
      <c r="AV65" s="92">
        <f>'Monthly Projections'!O65</f>
        <v>0</v>
      </c>
      <c r="AW65" s="93">
        <f>'Monthly Actuals'!O65</f>
        <v>0</v>
      </c>
      <c r="AX65" s="94">
        <f t="shared" si="128"/>
        <v>0</v>
      </c>
      <c r="AY65" s="95" t="str">
        <f t="shared" si="110"/>
        <v xml:space="preserve"> </v>
      </c>
      <c r="AZ65" s="96">
        <f t="shared" si="111"/>
        <v>0</v>
      </c>
      <c r="BA65" s="97">
        <f t="shared" si="131"/>
        <v>0</v>
      </c>
      <c r="BB65" s="97">
        <f t="shared" si="129"/>
        <v>0</v>
      </c>
      <c r="BC65" s="98" t="str">
        <f t="shared" si="113"/>
        <v xml:space="preserve"> </v>
      </c>
      <c r="BD65" s="96">
        <f t="shared" si="114"/>
        <v>0</v>
      </c>
      <c r="BE65" s="97">
        <f t="shared" si="115"/>
        <v>0</v>
      </c>
      <c r="BF65" s="97">
        <f t="shared" si="130"/>
        <v>0</v>
      </c>
      <c r="BG65" s="98" t="str">
        <f t="shared" si="116"/>
        <v xml:space="preserve"> </v>
      </c>
    </row>
    <row r="66" spans="3:59" x14ac:dyDescent="0.3">
      <c r="C66" s="111" t="str">
        <f>'Monthly Projections'!C66</f>
        <v>Category 8</v>
      </c>
      <c r="D66" s="92">
        <f>'Monthly Projections'!D66</f>
        <v>0</v>
      </c>
      <c r="E66" s="93">
        <f>'Monthly Actuals'!D66</f>
        <v>0</v>
      </c>
      <c r="F66" s="94">
        <f t="shared" si="117"/>
        <v>0</v>
      </c>
      <c r="G66" s="95" t="str">
        <f t="shared" si="99"/>
        <v xml:space="preserve"> </v>
      </c>
      <c r="H66" s="92">
        <f>'Monthly Projections'!E66</f>
        <v>0</v>
      </c>
      <c r="I66" s="93">
        <f>'Monthly Actuals'!E66</f>
        <v>0</v>
      </c>
      <c r="J66" s="94">
        <f t="shared" si="118"/>
        <v>0</v>
      </c>
      <c r="K66" s="95" t="str">
        <f t="shared" si="100"/>
        <v xml:space="preserve"> </v>
      </c>
      <c r="L66" s="92">
        <f>'Monthly Projections'!F66</f>
        <v>0</v>
      </c>
      <c r="M66" s="93">
        <f>'Monthly Actuals'!F66</f>
        <v>0</v>
      </c>
      <c r="N66" s="94">
        <f t="shared" si="119"/>
        <v>0</v>
      </c>
      <c r="O66" s="95" t="str">
        <f t="shared" si="101"/>
        <v xml:space="preserve"> </v>
      </c>
      <c r="P66" s="92">
        <f>'Monthly Projections'!G66</f>
        <v>0</v>
      </c>
      <c r="Q66" s="93">
        <f>'Monthly Actuals'!G66</f>
        <v>0</v>
      </c>
      <c r="R66" s="94">
        <f t="shared" si="120"/>
        <v>0</v>
      </c>
      <c r="S66" s="95" t="str">
        <f t="shared" si="102"/>
        <v xml:space="preserve"> </v>
      </c>
      <c r="T66" s="92">
        <f>'Monthly Projections'!H66</f>
        <v>0</v>
      </c>
      <c r="U66" s="93">
        <f>'Monthly Actuals'!H66</f>
        <v>0</v>
      </c>
      <c r="V66" s="94">
        <f t="shared" si="121"/>
        <v>0</v>
      </c>
      <c r="W66" s="95" t="str">
        <f t="shared" si="103"/>
        <v xml:space="preserve"> </v>
      </c>
      <c r="X66" s="92">
        <f>'Monthly Projections'!I66</f>
        <v>0</v>
      </c>
      <c r="Y66" s="93">
        <f>'Monthly Actuals'!I66</f>
        <v>0</v>
      </c>
      <c r="Z66" s="94">
        <f t="shared" si="122"/>
        <v>0</v>
      </c>
      <c r="AA66" s="95" t="str">
        <f t="shared" si="104"/>
        <v xml:space="preserve"> </v>
      </c>
      <c r="AB66" s="92">
        <f>'Monthly Projections'!J66</f>
        <v>0</v>
      </c>
      <c r="AC66" s="93">
        <f>'Monthly Actuals'!J66</f>
        <v>0</v>
      </c>
      <c r="AD66" s="94">
        <f t="shared" si="123"/>
        <v>0</v>
      </c>
      <c r="AE66" s="95" t="str">
        <f t="shared" si="105"/>
        <v xml:space="preserve"> </v>
      </c>
      <c r="AF66" s="92">
        <f>'Monthly Projections'!K66</f>
        <v>0</v>
      </c>
      <c r="AG66" s="93">
        <f>'Monthly Actuals'!K66</f>
        <v>0</v>
      </c>
      <c r="AH66" s="94">
        <f t="shared" si="124"/>
        <v>0</v>
      </c>
      <c r="AI66" s="95" t="str">
        <f t="shared" si="106"/>
        <v xml:space="preserve"> </v>
      </c>
      <c r="AJ66" s="92">
        <f>'Monthly Projections'!L66</f>
        <v>0</v>
      </c>
      <c r="AK66" s="93">
        <f>'Monthly Actuals'!L66</f>
        <v>0</v>
      </c>
      <c r="AL66" s="94">
        <f t="shared" si="125"/>
        <v>0</v>
      </c>
      <c r="AM66" s="95" t="str">
        <f t="shared" si="107"/>
        <v xml:space="preserve"> </v>
      </c>
      <c r="AN66" s="92">
        <f>'Monthly Projections'!M66</f>
        <v>0</v>
      </c>
      <c r="AO66" s="93">
        <f>'Monthly Actuals'!M66</f>
        <v>0</v>
      </c>
      <c r="AP66" s="94">
        <f t="shared" si="126"/>
        <v>0</v>
      </c>
      <c r="AQ66" s="95" t="str">
        <f t="shared" si="108"/>
        <v xml:space="preserve"> </v>
      </c>
      <c r="AR66" s="92">
        <f>'Monthly Projections'!N66</f>
        <v>0</v>
      </c>
      <c r="AS66" s="93">
        <f>'Monthly Actuals'!N66</f>
        <v>0</v>
      </c>
      <c r="AT66" s="94">
        <f t="shared" si="127"/>
        <v>0</v>
      </c>
      <c r="AU66" s="95" t="str">
        <f t="shared" si="109"/>
        <v xml:space="preserve"> </v>
      </c>
      <c r="AV66" s="92">
        <f>'Monthly Projections'!O66</f>
        <v>0</v>
      </c>
      <c r="AW66" s="93">
        <f>'Monthly Actuals'!O66</f>
        <v>0</v>
      </c>
      <c r="AX66" s="94">
        <f t="shared" si="128"/>
        <v>0</v>
      </c>
      <c r="AY66" s="95" t="str">
        <f t="shared" si="110"/>
        <v xml:space="preserve"> </v>
      </c>
      <c r="AZ66" s="96">
        <f t="shared" si="111"/>
        <v>0</v>
      </c>
      <c r="BA66" s="97">
        <f t="shared" si="131"/>
        <v>0</v>
      </c>
      <c r="BB66" s="97">
        <f t="shared" si="129"/>
        <v>0</v>
      </c>
      <c r="BC66" s="98" t="str">
        <f t="shared" si="113"/>
        <v xml:space="preserve"> </v>
      </c>
      <c r="BD66" s="96">
        <f t="shared" si="114"/>
        <v>0</v>
      </c>
      <c r="BE66" s="97">
        <f t="shared" si="115"/>
        <v>0</v>
      </c>
      <c r="BF66" s="97">
        <f t="shared" si="130"/>
        <v>0</v>
      </c>
      <c r="BG66" s="98" t="str">
        <f t="shared" si="116"/>
        <v xml:space="preserve"> </v>
      </c>
    </row>
    <row r="67" spans="3:59" x14ac:dyDescent="0.3">
      <c r="C67" s="111" t="str">
        <f>'Monthly Projections'!C67</f>
        <v>Category 9</v>
      </c>
      <c r="D67" s="92">
        <f>'Monthly Projections'!D67</f>
        <v>0</v>
      </c>
      <c r="E67" s="93">
        <f>'Monthly Actuals'!D67</f>
        <v>0</v>
      </c>
      <c r="F67" s="94">
        <f t="shared" si="117"/>
        <v>0</v>
      </c>
      <c r="G67" s="95" t="str">
        <f t="shared" si="99"/>
        <v xml:space="preserve"> </v>
      </c>
      <c r="H67" s="92">
        <f>'Monthly Projections'!E67</f>
        <v>0</v>
      </c>
      <c r="I67" s="93">
        <f>'Monthly Actuals'!E67</f>
        <v>0</v>
      </c>
      <c r="J67" s="94">
        <f t="shared" si="118"/>
        <v>0</v>
      </c>
      <c r="K67" s="95" t="str">
        <f t="shared" si="100"/>
        <v xml:space="preserve"> </v>
      </c>
      <c r="L67" s="92">
        <f>'Monthly Projections'!F67</f>
        <v>0</v>
      </c>
      <c r="M67" s="93">
        <f>'Monthly Actuals'!F67</f>
        <v>0</v>
      </c>
      <c r="N67" s="94">
        <f t="shared" si="119"/>
        <v>0</v>
      </c>
      <c r="O67" s="95" t="str">
        <f t="shared" si="101"/>
        <v xml:space="preserve"> </v>
      </c>
      <c r="P67" s="92">
        <f>'Monthly Projections'!G67</f>
        <v>0</v>
      </c>
      <c r="Q67" s="93">
        <f>'Monthly Actuals'!G67</f>
        <v>0</v>
      </c>
      <c r="R67" s="94">
        <f t="shared" si="120"/>
        <v>0</v>
      </c>
      <c r="S67" s="95" t="str">
        <f t="shared" si="102"/>
        <v xml:space="preserve"> </v>
      </c>
      <c r="T67" s="92">
        <f>'Monthly Projections'!H67</f>
        <v>0</v>
      </c>
      <c r="U67" s="93">
        <f>'Monthly Actuals'!H67</f>
        <v>0</v>
      </c>
      <c r="V67" s="94">
        <f t="shared" si="121"/>
        <v>0</v>
      </c>
      <c r="W67" s="95" t="str">
        <f t="shared" si="103"/>
        <v xml:space="preserve"> </v>
      </c>
      <c r="X67" s="92">
        <f>'Monthly Projections'!I67</f>
        <v>0</v>
      </c>
      <c r="Y67" s="93">
        <f>'Monthly Actuals'!I67</f>
        <v>0</v>
      </c>
      <c r="Z67" s="94">
        <f t="shared" si="122"/>
        <v>0</v>
      </c>
      <c r="AA67" s="95" t="str">
        <f t="shared" si="104"/>
        <v xml:space="preserve"> </v>
      </c>
      <c r="AB67" s="92">
        <f>'Monthly Projections'!J67</f>
        <v>0</v>
      </c>
      <c r="AC67" s="93">
        <f>'Monthly Actuals'!J67</f>
        <v>0</v>
      </c>
      <c r="AD67" s="94">
        <f t="shared" si="123"/>
        <v>0</v>
      </c>
      <c r="AE67" s="95" t="str">
        <f t="shared" si="105"/>
        <v xml:space="preserve"> </v>
      </c>
      <c r="AF67" s="92">
        <f>'Monthly Projections'!K67</f>
        <v>0</v>
      </c>
      <c r="AG67" s="93">
        <f>'Monthly Actuals'!K67</f>
        <v>0</v>
      </c>
      <c r="AH67" s="94">
        <f t="shared" si="124"/>
        <v>0</v>
      </c>
      <c r="AI67" s="95" t="str">
        <f t="shared" si="106"/>
        <v xml:space="preserve"> </v>
      </c>
      <c r="AJ67" s="92">
        <f>'Monthly Projections'!L67</f>
        <v>0</v>
      </c>
      <c r="AK67" s="93">
        <f>'Monthly Actuals'!L67</f>
        <v>0</v>
      </c>
      <c r="AL67" s="94">
        <f t="shared" si="125"/>
        <v>0</v>
      </c>
      <c r="AM67" s="95" t="str">
        <f t="shared" si="107"/>
        <v xml:space="preserve"> </v>
      </c>
      <c r="AN67" s="92">
        <f>'Monthly Projections'!M67</f>
        <v>0</v>
      </c>
      <c r="AO67" s="93">
        <f>'Monthly Actuals'!M67</f>
        <v>0</v>
      </c>
      <c r="AP67" s="94">
        <f t="shared" si="126"/>
        <v>0</v>
      </c>
      <c r="AQ67" s="95" t="str">
        <f t="shared" si="108"/>
        <v xml:space="preserve"> </v>
      </c>
      <c r="AR67" s="92">
        <f>'Monthly Projections'!N67</f>
        <v>0</v>
      </c>
      <c r="AS67" s="93">
        <f>'Monthly Actuals'!N67</f>
        <v>0</v>
      </c>
      <c r="AT67" s="94">
        <f t="shared" si="127"/>
        <v>0</v>
      </c>
      <c r="AU67" s="95" t="str">
        <f t="shared" si="109"/>
        <v xml:space="preserve"> </v>
      </c>
      <c r="AV67" s="92">
        <f>'Monthly Projections'!O67</f>
        <v>0</v>
      </c>
      <c r="AW67" s="93">
        <f>'Monthly Actuals'!O67</f>
        <v>0</v>
      </c>
      <c r="AX67" s="94">
        <f t="shared" si="128"/>
        <v>0</v>
      </c>
      <c r="AY67" s="95" t="str">
        <f t="shared" si="110"/>
        <v xml:space="preserve"> </v>
      </c>
      <c r="AZ67" s="96">
        <f t="shared" si="111"/>
        <v>0</v>
      </c>
      <c r="BA67" s="97">
        <f t="shared" si="131"/>
        <v>0</v>
      </c>
      <c r="BB67" s="97">
        <f t="shared" si="129"/>
        <v>0</v>
      </c>
      <c r="BC67" s="98" t="str">
        <f t="shared" si="113"/>
        <v xml:space="preserve"> </v>
      </c>
      <c r="BD67" s="96">
        <f t="shared" si="114"/>
        <v>0</v>
      </c>
      <c r="BE67" s="97">
        <f t="shared" si="115"/>
        <v>0</v>
      </c>
      <c r="BF67" s="97">
        <f t="shared" si="130"/>
        <v>0</v>
      </c>
      <c r="BG67" s="98" t="str">
        <f t="shared" si="116"/>
        <v xml:space="preserve"> </v>
      </c>
    </row>
    <row r="68" spans="3:59" x14ac:dyDescent="0.3">
      <c r="C68" s="111" t="str">
        <f>'Monthly Projections'!C68</f>
        <v>Category 10</v>
      </c>
      <c r="D68" s="92">
        <f>'Monthly Projections'!D63</f>
        <v>0</v>
      </c>
      <c r="E68" s="93">
        <f>'Monthly Actuals'!D63</f>
        <v>0</v>
      </c>
      <c r="F68" s="94">
        <f t="shared" si="117"/>
        <v>0</v>
      </c>
      <c r="G68" s="95" t="str">
        <f t="shared" si="99"/>
        <v xml:space="preserve"> </v>
      </c>
      <c r="H68" s="92">
        <f>'Monthly Projections'!E63</f>
        <v>0</v>
      </c>
      <c r="I68" s="93">
        <f>'Monthly Actuals'!E63</f>
        <v>0</v>
      </c>
      <c r="J68" s="94">
        <f t="shared" si="118"/>
        <v>0</v>
      </c>
      <c r="K68" s="95" t="str">
        <f t="shared" si="100"/>
        <v xml:space="preserve"> </v>
      </c>
      <c r="L68" s="92">
        <f>'Monthly Projections'!F63</f>
        <v>0</v>
      </c>
      <c r="M68" s="93">
        <f>'Monthly Actuals'!F63</f>
        <v>0</v>
      </c>
      <c r="N68" s="94">
        <f t="shared" si="119"/>
        <v>0</v>
      </c>
      <c r="O68" s="95" t="str">
        <f t="shared" si="101"/>
        <v xml:space="preserve"> </v>
      </c>
      <c r="P68" s="92">
        <f>'Monthly Projections'!G63</f>
        <v>0</v>
      </c>
      <c r="Q68" s="93">
        <f>'Monthly Actuals'!G63</f>
        <v>0</v>
      </c>
      <c r="R68" s="94">
        <f t="shared" si="120"/>
        <v>0</v>
      </c>
      <c r="S68" s="95" t="str">
        <f t="shared" si="102"/>
        <v xml:space="preserve"> </v>
      </c>
      <c r="T68" s="92">
        <f>'Monthly Projections'!H63</f>
        <v>0</v>
      </c>
      <c r="U68" s="93">
        <f>'Monthly Actuals'!H63</f>
        <v>0</v>
      </c>
      <c r="V68" s="94">
        <f t="shared" si="121"/>
        <v>0</v>
      </c>
      <c r="W68" s="95" t="str">
        <f t="shared" si="103"/>
        <v xml:space="preserve"> </v>
      </c>
      <c r="X68" s="92">
        <f>'Monthly Projections'!I63</f>
        <v>0</v>
      </c>
      <c r="Y68" s="93">
        <f>'Monthly Actuals'!I63</f>
        <v>0</v>
      </c>
      <c r="Z68" s="94">
        <f t="shared" si="122"/>
        <v>0</v>
      </c>
      <c r="AA68" s="95" t="str">
        <f t="shared" si="104"/>
        <v xml:space="preserve"> </v>
      </c>
      <c r="AB68" s="92">
        <f>'Monthly Projections'!J63</f>
        <v>0</v>
      </c>
      <c r="AC68" s="93">
        <f>'Monthly Actuals'!J63</f>
        <v>0</v>
      </c>
      <c r="AD68" s="94">
        <f t="shared" si="123"/>
        <v>0</v>
      </c>
      <c r="AE68" s="95" t="str">
        <f t="shared" si="105"/>
        <v xml:space="preserve"> </v>
      </c>
      <c r="AF68" s="92">
        <f>'Monthly Projections'!K63</f>
        <v>0</v>
      </c>
      <c r="AG68" s="93">
        <f>'Monthly Actuals'!K63</f>
        <v>0</v>
      </c>
      <c r="AH68" s="94">
        <f t="shared" si="124"/>
        <v>0</v>
      </c>
      <c r="AI68" s="95" t="str">
        <f t="shared" si="106"/>
        <v xml:space="preserve"> </v>
      </c>
      <c r="AJ68" s="92">
        <f>'Monthly Projections'!L63</f>
        <v>0</v>
      </c>
      <c r="AK68" s="93">
        <f>'Monthly Actuals'!L63</f>
        <v>0</v>
      </c>
      <c r="AL68" s="94">
        <f t="shared" si="125"/>
        <v>0</v>
      </c>
      <c r="AM68" s="95" t="str">
        <f t="shared" si="107"/>
        <v xml:space="preserve"> </v>
      </c>
      <c r="AN68" s="92">
        <f>'Monthly Projections'!M63</f>
        <v>0</v>
      </c>
      <c r="AO68" s="93">
        <f>'Monthly Actuals'!M63</f>
        <v>0</v>
      </c>
      <c r="AP68" s="94">
        <f t="shared" si="126"/>
        <v>0</v>
      </c>
      <c r="AQ68" s="95" t="str">
        <f t="shared" si="108"/>
        <v xml:space="preserve"> </v>
      </c>
      <c r="AR68" s="92">
        <f>'Monthly Projections'!N63</f>
        <v>0</v>
      </c>
      <c r="AS68" s="93">
        <f>'Monthly Actuals'!N63</f>
        <v>0</v>
      </c>
      <c r="AT68" s="94">
        <f t="shared" si="127"/>
        <v>0</v>
      </c>
      <c r="AU68" s="95" t="str">
        <f t="shared" si="109"/>
        <v xml:space="preserve"> </v>
      </c>
      <c r="AV68" s="92">
        <f>'Monthly Projections'!O63</f>
        <v>0</v>
      </c>
      <c r="AW68" s="93">
        <f>'Monthly Actuals'!O63</f>
        <v>0</v>
      </c>
      <c r="AX68" s="94">
        <f t="shared" si="128"/>
        <v>0</v>
      </c>
      <c r="AY68" s="95" t="str">
        <f t="shared" si="110"/>
        <v xml:space="preserve"> </v>
      </c>
      <c r="AZ68" s="96">
        <f t="shared" si="111"/>
        <v>0</v>
      </c>
      <c r="BA68" s="97">
        <f t="shared" si="131"/>
        <v>0</v>
      </c>
      <c r="BB68" s="97">
        <f t="shared" si="129"/>
        <v>0</v>
      </c>
      <c r="BC68" s="98" t="str">
        <f t="shared" si="113"/>
        <v xml:space="preserve"> </v>
      </c>
      <c r="BD68" s="96">
        <f t="shared" si="114"/>
        <v>0</v>
      </c>
      <c r="BE68" s="97">
        <f t="shared" si="115"/>
        <v>0</v>
      </c>
      <c r="BF68" s="97">
        <f t="shared" si="130"/>
        <v>0</v>
      </c>
      <c r="BG68" s="98" t="str">
        <f t="shared" si="116"/>
        <v xml:space="preserve"> </v>
      </c>
    </row>
    <row r="69" spans="3:59" x14ac:dyDescent="0.3">
      <c r="C69" s="111" t="str">
        <f>'Monthly Projections'!C69</f>
        <v>Category 11</v>
      </c>
      <c r="D69" s="92">
        <f>'Monthly Projections'!D69</f>
        <v>0</v>
      </c>
      <c r="E69" s="93">
        <f>'Monthly Actuals'!D69</f>
        <v>0</v>
      </c>
      <c r="F69" s="94">
        <f t="shared" si="117"/>
        <v>0</v>
      </c>
      <c r="G69" s="95" t="str">
        <f t="shared" si="99"/>
        <v xml:space="preserve"> </v>
      </c>
      <c r="H69" s="92">
        <f>'Monthly Projections'!E69</f>
        <v>0</v>
      </c>
      <c r="I69" s="93">
        <f>'Monthly Actuals'!E69</f>
        <v>0</v>
      </c>
      <c r="J69" s="94">
        <f t="shared" si="118"/>
        <v>0</v>
      </c>
      <c r="K69" s="95" t="str">
        <f t="shared" si="100"/>
        <v xml:space="preserve"> </v>
      </c>
      <c r="L69" s="92">
        <f>'Monthly Projections'!F69</f>
        <v>0</v>
      </c>
      <c r="M69" s="93">
        <f>'Monthly Actuals'!F69</f>
        <v>0</v>
      </c>
      <c r="N69" s="94">
        <f t="shared" si="119"/>
        <v>0</v>
      </c>
      <c r="O69" s="95" t="str">
        <f t="shared" si="101"/>
        <v xml:space="preserve"> </v>
      </c>
      <c r="P69" s="92">
        <f>'Monthly Projections'!G69</f>
        <v>0</v>
      </c>
      <c r="Q69" s="93">
        <f>'Monthly Actuals'!G69</f>
        <v>0</v>
      </c>
      <c r="R69" s="94">
        <f t="shared" si="120"/>
        <v>0</v>
      </c>
      <c r="S69" s="95" t="str">
        <f t="shared" si="102"/>
        <v xml:space="preserve"> </v>
      </c>
      <c r="T69" s="92">
        <f>'Monthly Projections'!H69</f>
        <v>0</v>
      </c>
      <c r="U69" s="93">
        <f>'Monthly Actuals'!H69</f>
        <v>0</v>
      </c>
      <c r="V69" s="94">
        <f t="shared" si="121"/>
        <v>0</v>
      </c>
      <c r="W69" s="95" t="str">
        <f t="shared" si="103"/>
        <v xml:space="preserve"> </v>
      </c>
      <c r="X69" s="92">
        <f>'Monthly Projections'!I69</f>
        <v>0</v>
      </c>
      <c r="Y69" s="93">
        <f>'Monthly Actuals'!I69</f>
        <v>0</v>
      </c>
      <c r="Z69" s="94">
        <f t="shared" si="122"/>
        <v>0</v>
      </c>
      <c r="AA69" s="95" t="str">
        <f t="shared" si="104"/>
        <v xml:space="preserve"> </v>
      </c>
      <c r="AB69" s="92">
        <f>'Monthly Projections'!J69</f>
        <v>0</v>
      </c>
      <c r="AC69" s="93">
        <f>'Monthly Actuals'!J69</f>
        <v>0</v>
      </c>
      <c r="AD69" s="94">
        <f t="shared" si="123"/>
        <v>0</v>
      </c>
      <c r="AE69" s="95" t="str">
        <f t="shared" si="105"/>
        <v xml:space="preserve"> </v>
      </c>
      <c r="AF69" s="92">
        <f>'Monthly Projections'!K69</f>
        <v>0</v>
      </c>
      <c r="AG69" s="93">
        <f>'Monthly Actuals'!K69</f>
        <v>0</v>
      </c>
      <c r="AH69" s="94">
        <f t="shared" si="124"/>
        <v>0</v>
      </c>
      <c r="AI69" s="95" t="str">
        <f t="shared" si="106"/>
        <v xml:space="preserve"> </v>
      </c>
      <c r="AJ69" s="92">
        <f>'Monthly Projections'!L69</f>
        <v>0</v>
      </c>
      <c r="AK69" s="93">
        <f>'Monthly Actuals'!L69</f>
        <v>0</v>
      </c>
      <c r="AL69" s="94">
        <f t="shared" si="125"/>
        <v>0</v>
      </c>
      <c r="AM69" s="95" t="str">
        <f t="shared" si="107"/>
        <v xml:space="preserve"> </v>
      </c>
      <c r="AN69" s="92">
        <f>'Monthly Projections'!M69</f>
        <v>0</v>
      </c>
      <c r="AO69" s="93">
        <f>'Monthly Actuals'!M69</f>
        <v>0</v>
      </c>
      <c r="AP69" s="94">
        <f t="shared" si="126"/>
        <v>0</v>
      </c>
      <c r="AQ69" s="95" t="str">
        <f t="shared" si="108"/>
        <v xml:space="preserve"> </v>
      </c>
      <c r="AR69" s="92">
        <f>'Monthly Projections'!N69</f>
        <v>0</v>
      </c>
      <c r="AS69" s="93">
        <f>'Monthly Actuals'!N69</f>
        <v>0</v>
      </c>
      <c r="AT69" s="94">
        <f t="shared" si="127"/>
        <v>0</v>
      </c>
      <c r="AU69" s="95" t="str">
        <f t="shared" si="109"/>
        <v xml:space="preserve"> </v>
      </c>
      <c r="AV69" s="92">
        <f>'Monthly Projections'!O69</f>
        <v>0</v>
      </c>
      <c r="AW69" s="93">
        <f>'Monthly Actuals'!O69</f>
        <v>0</v>
      </c>
      <c r="AX69" s="94">
        <f t="shared" si="128"/>
        <v>0</v>
      </c>
      <c r="AY69" s="95" t="str">
        <f t="shared" si="110"/>
        <v xml:space="preserve"> </v>
      </c>
      <c r="AZ69" s="96">
        <f t="shared" si="111"/>
        <v>0</v>
      </c>
      <c r="BA69" s="97">
        <f t="shared" si="131"/>
        <v>0</v>
      </c>
      <c r="BB69" s="97">
        <f t="shared" si="129"/>
        <v>0</v>
      </c>
      <c r="BC69" s="98" t="str">
        <f t="shared" si="113"/>
        <v xml:space="preserve"> </v>
      </c>
      <c r="BD69" s="96">
        <f t="shared" si="114"/>
        <v>0</v>
      </c>
      <c r="BE69" s="97">
        <f t="shared" si="115"/>
        <v>0</v>
      </c>
      <c r="BF69" s="97">
        <f t="shared" si="130"/>
        <v>0</v>
      </c>
      <c r="BG69" s="98" t="str">
        <f t="shared" si="116"/>
        <v xml:space="preserve"> </v>
      </c>
    </row>
    <row r="70" spans="3:59" x14ac:dyDescent="0.3">
      <c r="C70" s="111" t="str">
        <f>'Monthly Projections'!C70</f>
        <v>Category 12</v>
      </c>
      <c r="D70" s="92">
        <f>'Monthly Projections'!D70</f>
        <v>0</v>
      </c>
      <c r="E70" s="93">
        <f>'Monthly Actuals'!D70</f>
        <v>0</v>
      </c>
      <c r="F70" s="94">
        <f t="shared" si="117"/>
        <v>0</v>
      </c>
      <c r="G70" s="95" t="str">
        <f t="shared" si="99"/>
        <v xml:space="preserve"> </v>
      </c>
      <c r="H70" s="92">
        <f>'Monthly Projections'!E70</f>
        <v>0</v>
      </c>
      <c r="I70" s="93">
        <f>'Monthly Actuals'!E70</f>
        <v>0</v>
      </c>
      <c r="J70" s="94">
        <f t="shared" si="118"/>
        <v>0</v>
      </c>
      <c r="K70" s="95" t="str">
        <f t="shared" si="100"/>
        <v xml:space="preserve"> </v>
      </c>
      <c r="L70" s="92">
        <f>'Monthly Projections'!F70</f>
        <v>0</v>
      </c>
      <c r="M70" s="93">
        <f>'Monthly Actuals'!F70</f>
        <v>0</v>
      </c>
      <c r="N70" s="94">
        <f t="shared" si="119"/>
        <v>0</v>
      </c>
      <c r="O70" s="95" t="str">
        <f t="shared" si="101"/>
        <v xml:space="preserve"> </v>
      </c>
      <c r="P70" s="92">
        <f>'Monthly Projections'!G70</f>
        <v>0</v>
      </c>
      <c r="Q70" s="93">
        <f>'Monthly Actuals'!G70</f>
        <v>0</v>
      </c>
      <c r="R70" s="94">
        <f t="shared" si="120"/>
        <v>0</v>
      </c>
      <c r="S70" s="95" t="str">
        <f t="shared" si="102"/>
        <v xml:space="preserve"> </v>
      </c>
      <c r="T70" s="92">
        <f>'Monthly Projections'!H70</f>
        <v>0</v>
      </c>
      <c r="U70" s="93">
        <f>'Monthly Actuals'!H70</f>
        <v>0</v>
      </c>
      <c r="V70" s="94">
        <f t="shared" si="121"/>
        <v>0</v>
      </c>
      <c r="W70" s="95" t="str">
        <f t="shared" si="103"/>
        <v xml:space="preserve"> </v>
      </c>
      <c r="X70" s="92">
        <f>'Monthly Projections'!I70</f>
        <v>0</v>
      </c>
      <c r="Y70" s="93">
        <f>'Monthly Actuals'!I70</f>
        <v>0</v>
      </c>
      <c r="Z70" s="94">
        <f t="shared" si="122"/>
        <v>0</v>
      </c>
      <c r="AA70" s="95" t="str">
        <f t="shared" si="104"/>
        <v xml:space="preserve"> </v>
      </c>
      <c r="AB70" s="92">
        <f>'Monthly Projections'!J70</f>
        <v>0</v>
      </c>
      <c r="AC70" s="93">
        <f>'Monthly Actuals'!J70</f>
        <v>0</v>
      </c>
      <c r="AD70" s="94">
        <f t="shared" si="123"/>
        <v>0</v>
      </c>
      <c r="AE70" s="95" t="str">
        <f t="shared" si="105"/>
        <v xml:space="preserve"> </v>
      </c>
      <c r="AF70" s="92">
        <f>'Monthly Projections'!K70</f>
        <v>0</v>
      </c>
      <c r="AG70" s="93">
        <f>'Monthly Actuals'!K70</f>
        <v>0</v>
      </c>
      <c r="AH70" s="94">
        <f t="shared" si="124"/>
        <v>0</v>
      </c>
      <c r="AI70" s="95" t="str">
        <f t="shared" si="106"/>
        <v xml:space="preserve"> </v>
      </c>
      <c r="AJ70" s="92">
        <f>'Monthly Projections'!L70</f>
        <v>0</v>
      </c>
      <c r="AK70" s="93">
        <f>'Monthly Actuals'!L70</f>
        <v>0</v>
      </c>
      <c r="AL70" s="94">
        <f t="shared" si="125"/>
        <v>0</v>
      </c>
      <c r="AM70" s="95" t="str">
        <f t="shared" si="107"/>
        <v xml:space="preserve"> </v>
      </c>
      <c r="AN70" s="92">
        <f>'Monthly Projections'!M70</f>
        <v>0</v>
      </c>
      <c r="AO70" s="93">
        <f>'Monthly Actuals'!M70</f>
        <v>0</v>
      </c>
      <c r="AP70" s="94">
        <f t="shared" si="126"/>
        <v>0</v>
      </c>
      <c r="AQ70" s="95" t="str">
        <f t="shared" si="108"/>
        <v xml:space="preserve"> </v>
      </c>
      <c r="AR70" s="92">
        <f>'Monthly Projections'!N70</f>
        <v>0</v>
      </c>
      <c r="AS70" s="93">
        <f>'Monthly Actuals'!N70</f>
        <v>0</v>
      </c>
      <c r="AT70" s="94">
        <f t="shared" si="127"/>
        <v>0</v>
      </c>
      <c r="AU70" s="95" t="str">
        <f t="shared" si="109"/>
        <v xml:space="preserve"> </v>
      </c>
      <c r="AV70" s="92">
        <f>'Monthly Projections'!O70</f>
        <v>0</v>
      </c>
      <c r="AW70" s="93">
        <f>'Monthly Actuals'!O70</f>
        <v>0</v>
      </c>
      <c r="AX70" s="94">
        <f t="shared" si="128"/>
        <v>0</v>
      </c>
      <c r="AY70" s="95" t="str">
        <f t="shared" si="110"/>
        <v xml:space="preserve"> </v>
      </c>
      <c r="AZ70" s="96">
        <f t="shared" si="111"/>
        <v>0</v>
      </c>
      <c r="BA70" s="97">
        <f t="shared" si="131"/>
        <v>0</v>
      </c>
      <c r="BB70" s="97">
        <f t="shared" si="129"/>
        <v>0</v>
      </c>
      <c r="BC70" s="98" t="str">
        <f t="shared" si="113"/>
        <v xml:space="preserve"> </v>
      </c>
      <c r="BD70" s="96">
        <f t="shared" si="114"/>
        <v>0</v>
      </c>
      <c r="BE70" s="97">
        <f t="shared" si="115"/>
        <v>0</v>
      </c>
      <c r="BF70" s="97">
        <f t="shared" si="130"/>
        <v>0</v>
      </c>
      <c r="BG70" s="98" t="str">
        <f t="shared" si="116"/>
        <v xml:space="preserve"> </v>
      </c>
    </row>
    <row r="71" spans="3:59" x14ac:dyDescent="0.3">
      <c r="C71" s="111" t="str">
        <f>'Monthly Projections'!C71</f>
        <v>Category 13</v>
      </c>
      <c r="D71" s="92">
        <f>'Monthly Projections'!D71</f>
        <v>0</v>
      </c>
      <c r="E71" s="93">
        <f>'Monthly Actuals'!D71</f>
        <v>0</v>
      </c>
      <c r="F71" s="94">
        <f t="shared" si="117"/>
        <v>0</v>
      </c>
      <c r="G71" s="95" t="str">
        <f t="shared" si="99"/>
        <v xml:space="preserve"> </v>
      </c>
      <c r="H71" s="92">
        <f>'Monthly Projections'!E71</f>
        <v>0</v>
      </c>
      <c r="I71" s="93">
        <f>'Monthly Actuals'!E71</f>
        <v>0</v>
      </c>
      <c r="J71" s="94">
        <f t="shared" si="118"/>
        <v>0</v>
      </c>
      <c r="K71" s="95" t="str">
        <f t="shared" si="100"/>
        <v xml:space="preserve"> </v>
      </c>
      <c r="L71" s="92">
        <f>'Monthly Projections'!F71</f>
        <v>0</v>
      </c>
      <c r="M71" s="93">
        <f>'Monthly Actuals'!F71</f>
        <v>0</v>
      </c>
      <c r="N71" s="94">
        <f t="shared" si="119"/>
        <v>0</v>
      </c>
      <c r="O71" s="95" t="str">
        <f t="shared" si="101"/>
        <v xml:space="preserve"> </v>
      </c>
      <c r="P71" s="92">
        <f>'Monthly Projections'!G71</f>
        <v>0</v>
      </c>
      <c r="Q71" s="93">
        <f>'Monthly Actuals'!G71</f>
        <v>0</v>
      </c>
      <c r="R71" s="94">
        <f t="shared" si="120"/>
        <v>0</v>
      </c>
      <c r="S71" s="95" t="str">
        <f t="shared" si="102"/>
        <v xml:space="preserve"> </v>
      </c>
      <c r="T71" s="92">
        <f>'Monthly Projections'!H71</f>
        <v>0</v>
      </c>
      <c r="U71" s="93">
        <f>'Monthly Actuals'!H71</f>
        <v>0</v>
      </c>
      <c r="V71" s="94">
        <f t="shared" si="121"/>
        <v>0</v>
      </c>
      <c r="W71" s="95" t="str">
        <f t="shared" si="103"/>
        <v xml:space="preserve"> </v>
      </c>
      <c r="X71" s="92">
        <f>'Monthly Projections'!I71</f>
        <v>0</v>
      </c>
      <c r="Y71" s="93">
        <f>'Monthly Actuals'!I71</f>
        <v>0</v>
      </c>
      <c r="Z71" s="94">
        <f t="shared" si="122"/>
        <v>0</v>
      </c>
      <c r="AA71" s="95" t="str">
        <f t="shared" si="104"/>
        <v xml:space="preserve"> </v>
      </c>
      <c r="AB71" s="92">
        <f>'Monthly Projections'!J71</f>
        <v>0</v>
      </c>
      <c r="AC71" s="93">
        <f>'Monthly Actuals'!J71</f>
        <v>0</v>
      </c>
      <c r="AD71" s="94">
        <f t="shared" si="123"/>
        <v>0</v>
      </c>
      <c r="AE71" s="95" t="str">
        <f t="shared" si="105"/>
        <v xml:space="preserve"> </v>
      </c>
      <c r="AF71" s="92">
        <f>'Monthly Projections'!K71</f>
        <v>0</v>
      </c>
      <c r="AG71" s="93">
        <f>'Monthly Actuals'!K71</f>
        <v>0</v>
      </c>
      <c r="AH71" s="94">
        <f t="shared" si="124"/>
        <v>0</v>
      </c>
      <c r="AI71" s="95" t="str">
        <f t="shared" si="106"/>
        <v xml:space="preserve"> </v>
      </c>
      <c r="AJ71" s="92">
        <f>'Monthly Projections'!L71</f>
        <v>0</v>
      </c>
      <c r="AK71" s="93">
        <f>'Monthly Actuals'!L71</f>
        <v>0</v>
      </c>
      <c r="AL71" s="94">
        <f t="shared" si="125"/>
        <v>0</v>
      </c>
      <c r="AM71" s="95" t="str">
        <f t="shared" si="107"/>
        <v xml:space="preserve"> </v>
      </c>
      <c r="AN71" s="92">
        <f>'Monthly Projections'!M71</f>
        <v>0</v>
      </c>
      <c r="AO71" s="93">
        <f>'Monthly Actuals'!M71</f>
        <v>0</v>
      </c>
      <c r="AP71" s="94">
        <f t="shared" si="126"/>
        <v>0</v>
      </c>
      <c r="AQ71" s="95" t="str">
        <f t="shared" si="108"/>
        <v xml:space="preserve"> </v>
      </c>
      <c r="AR71" s="92">
        <f>'Monthly Projections'!N71</f>
        <v>0</v>
      </c>
      <c r="AS71" s="93">
        <f>'Monthly Actuals'!N71</f>
        <v>0</v>
      </c>
      <c r="AT71" s="94">
        <f t="shared" si="127"/>
        <v>0</v>
      </c>
      <c r="AU71" s="95" t="str">
        <f t="shared" si="109"/>
        <v xml:space="preserve"> </v>
      </c>
      <c r="AV71" s="92">
        <f>'Monthly Projections'!O71</f>
        <v>0</v>
      </c>
      <c r="AW71" s="93">
        <f>'Monthly Actuals'!O71</f>
        <v>0</v>
      </c>
      <c r="AX71" s="94">
        <f t="shared" si="128"/>
        <v>0</v>
      </c>
      <c r="AY71" s="95" t="str">
        <f t="shared" si="110"/>
        <v xml:space="preserve"> </v>
      </c>
      <c r="AZ71" s="96">
        <f t="shared" si="111"/>
        <v>0</v>
      </c>
      <c r="BA71" s="97">
        <f t="shared" si="131"/>
        <v>0</v>
      </c>
      <c r="BB71" s="97">
        <f t="shared" si="129"/>
        <v>0</v>
      </c>
      <c r="BC71" s="98" t="str">
        <f t="shared" si="113"/>
        <v xml:space="preserve"> </v>
      </c>
      <c r="BD71" s="96">
        <f t="shared" si="114"/>
        <v>0</v>
      </c>
      <c r="BE71" s="97">
        <f t="shared" si="115"/>
        <v>0</v>
      </c>
      <c r="BF71" s="97">
        <f t="shared" si="130"/>
        <v>0</v>
      </c>
      <c r="BG71" s="98" t="str">
        <f t="shared" si="116"/>
        <v xml:space="preserve"> </v>
      </c>
    </row>
    <row r="72" spans="3:59" x14ac:dyDescent="0.3">
      <c r="C72" s="111" t="str">
        <f>'Monthly Projections'!C72</f>
        <v>Category 14</v>
      </c>
      <c r="D72" s="92">
        <f>'Monthly Projections'!D72</f>
        <v>0</v>
      </c>
      <c r="E72" s="93">
        <f>'Monthly Actuals'!D72</f>
        <v>0</v>
      </c>
      <c r="F72" s="94">
        <f t="shared" si="117"/>
        <v>0</v>
      </c>
      <c r="G72" s="95" t="str">
        <f t="shared" si="99"/>
        <v xml:space="preserve"> </v>
      </c>
      <c r="H72" s="92">
        <f>'Monthly Projections'!E72</f>
        <v>0</v>
      </c>
      <c r="I72" s="93">
        <f>'Monthly Actuals'!E72</f>
        <v>0</v>
      </c>
      <c r="J72" s="94">
        <f t="shared" si="118"/>
        <v>0</v>
      </c>
      <c r="K72" s="95" t="str">
        <f t="shared" si="100"/>
        <v xml:space="preserve"> </v>
      </c>
      <c r="L72" s="92">
        <f>'Monthly Projections'!F72</f>
        <v>0</v>
      </c>
      <c r="M72" s="93">
        <f>'Monthly Actuals'!F72</f>
        <v>0</v>
      </c>
      <c r="N72" s="94">
        <f t="shared" si="119"/>
        <v>0</v>
      </c>
      <c r="O72" s="95" t="str">
        <f t="shared" si="101"/>
        <v xml:space="preserve"> </v>
      </c>
      <c r="P72" s="92">
        <f>'Monthly Projections'!G72</f>
        <v>0</v>
      </c>
      <c r="Q72" s="93">
        <f>'Monthly Actuals'!G72</f>
        <v>0</v>
      </c>
      <c r="R72" s="94">
        <f t="shared" si="120"/>
        <v>0</v>
      </c>
      <c r="S72" s="95" t="str">
        <f t="shared" si="102"/>
        <v xml:space="preserve"> </v>
      </c>
      <c r="T72" s="92">
        <f>'Monthly Projections'!H72</f>
        <v>0</v>
      </c>
      <c r="U72" s="93">
        <f>'Monthly Actuals'!H72</f>
        <v>0</v>
      </c>
      <c r="V72" s="94">
        <f t="shared" si="121"/>
        <v>0</v>
      </c>
      <c r="W72" s="95" t="str">
        <f t="shared" si="103"/>
        <v xml:space="preserve"> </v>
      </c>
      <c r="X72" s="92">
        <f>'Monthly Projections'!I72</f>
        <v>0</v>
      </c>
      <c r="Y72" s="93">
        <f>'Monthly Actuals'!I72</f>
        <v>0</v>
      </c>
      <c r="Z72" s="94">
        <f t="shared" si="122"/>
        <v>0</v>
      </c>
      <c r="AA72" s="95" t="str">
        <f t="shared" si="104"/>
        <v xml:space="preserve"> </v>
      </c>
      <c r="AB72" s="92">
        <f>'Monthly Projections'!J72</f>
        <v>0</v>
      </c>
      <c r="AC72" s="93">
        <f>'Monthly Actuals'!J72</f>
        <v>0</v>
      </c>
      <c r="AD72" s="94">
        <f t="shared" si="123"/>
        <v>0</v>
      </c>
      <c r="AE72" s="95" t="str">
        <f t="shared" si="105"/>
        <v xml:space="preserve"> </v>
      </c>
      <c r="AF72" s="92">
        <f>'Monthly Projections'!K72</f>
        <v>0</v>
      </c>
      <c r="AG72" s="93">
        <f>'Monthly Actuals'!K72</f>
        <v>0</v>
      </c>
      <c r="AH72" s="94">
        <f t="shared" si="124"/>
        <v>0</v>
      </c>
      <c r="AI72" s="95" t="str">
        <f t="shared" si="106"/>
        <v xml:space="preserve"> </v>
      </c>
      <c r="AJ72" s="92">
        <f>'Monthly Projections'!L72</f>
        <v>0</v>
      </c>
      <c r="AK72" s="93">
        <f>'Monthly Actuals'!L72</f>
        <v>0</v>
      </c>
      <c r="AL72" s="94">
        <f t="shared" si="125"/>
        <v>0</v>
      </c>
      <c r="AM72" s="95" t="str">
        <f t="shared" si="107"/>
        <v xml:space="preserve"> </v>
      </c>
      <c r="AN72" s="92">
        <f>'Monthly Projections'!M72</f>
        <v>0</v>
      </c>
      <c r="AO72" s="93">
        <f>'Monthly Actuals'!M72</f>
        <v>0</v>
      </c>
      <c r="AP72" s="94">
        <f t="shared" si="126"/>
        <v>0</v>
      </c>
      <c r="AQ72" s="95" t="str">
        <f t="shared" si="108"/>
        <v xml:space="preserve"> </v>
      </c>
      <c r="AR72" s="92">
        <f>'Monthly Projections'!N72</f>
        <v>0</v>
      </c>
      <c r="AS72" s="93">
        <f>'Monthly Actuals'!N72</f>
        <v>0</v>
      </c>
      <c r="AT72" s="94">
        <f t="shared" si="127"/>
        <v>0</v>
      </c>
      <c r="AU72" s="95" t="str">
        <f t="shared" si="109"/>
        <v xml:space="preserve"> </v>
      </c>
      <c r="AV72" s="92">
        <f>'Monthly Projections'!O72</f>
        <v>0</v>
      </c>
      <c r="AW72" s="93">
        <f>'Monthly Actuals'!O72</f>
        <v>0</v>
      </c>
      <c r="AX72" s="94">
        <f t="shared" si="128"/>
        <v>0</v>
      </c>
      <c r="AY72" s="95" t="str">
        <f t="shared" si="110"/>
        <v xml:space="preserve"> </v>
      </c>
      <c r="AZ72" s="96">
        <f t="shared" si="111"/>
        <v>0</v>
      </c>
      <c r="BA72" s="97">
        <f t="shared" si="131"/>
        <v>0</v>
      </c>
      <c r="BB72" s="97">
        <f t="shared" si="129"/>
        <v>0</v>
      </c>
      <c r="BC72" s="98" t="str">
        <f t="shared" si="113"/>
        <v xml:space="preserve"> </v>
      </c>
      <c r="BD72" s="96">
        <f t="shared" si="114"/>
        <v>0</v>
      </c>
      <c r="BE72" s="97">
        <f t="shared" si="115"/>
        <v>0</v>
      </c>
      <c r="BF72" s="97">
        <f t="shared" si="130"/>
        <v>0</v>
      </c>
      <c r="BG72" s="98" t="str">
        <f t="shared" si="116"/>
        <v xml:space="preserve"> </v>
      </c>
    </row>
    <row r="73" spans="3:59" x14ac:dyDescent="0.3">
      <c r="C73" s="111" t="str">
        <f>'Monthly Projections'!C73</f>
        <v>Category 15</v>
      </c>
      <c r="D73" s="92">
        <f>'Monthly Projections'!D73</f>
        <v>0</v>
      </c>
      <c r="E73" s="93">
        <f>'Monthly Actuals'!D73</f>
        <v>0</v>
      </c>
      <c r="F73" s="94">
        <f t="shared" si="117"/>
        <v>0</v>
      </c>
      <c r="G73" s="95" t="str">
        <f t="shared" si="99"/>
        <v xml:space="preserve"> </v>
      </c>
      <c r="H73" s="92">
        <f>'Monthly Projections'!E73</f>
        <v>0</v>
      </c>
      <c r="I73" s="93">
        <f>'Monthly Actuals'!E73</f>
        <v>0</v>
      </c>
      <c r="J73" s="94">
        <f t="shared" si="118"/>
        <v>0</v>
      </c>
      <c r="K73" s="95" t="str">
        <f t="shared" si="100"/>
        <v xml:space="preserve"> </v>
      </c>
      <c r="L73" s="92">
        <f>'Monthly Projections'!F73</f>
        <v>0</v>
      </c>
      <c r="M73" s="93">
        <f>'Monthly Actuals'!F73</f>
        <v>0</v>
      </c>
      <c r="N73" s="94">
        <f t="shared" si="119"/>
        <v>0</v>
      </c>
      <c r="O73" s="95" t="str">
        <f t="shared" si="101"/>
        <v xml:space="preserve"> </v>
      </c>
      <c r="P73" s="92">
        <f>'Monthly Projections'!G73</f>
        <v>0</v>
      </c>
      <c r="Q73" s="93">
        <f>'Monthly Actuals'!G73</f>
        <v>0</v>
      </c>
      <c r="R73" s="94">
        <f t="shared" si="120"/>
        <v>0</v>
      </c>
      <c r="S73" s="95" t="str">
        <f t="shared" si="102"/>
        <v xml:space="preserve"> </v>
      </c>
      <c r="T73" s="92">
        <f>'Monthly Projections'!H73</f>
        <v>0</v>
      </c>
      <c r="U73" s="93">
        <f>'Monthly Actuals'!H73</f>
        <v>0</v>
      </c>
      <c r="V73" s="94">
        <f t="shared" si="121"/>
        <v>0</v>
      </c>
      <c r="W73" s="95" t="str">
        <f t="shared" si="103"/>
        <v xml:space="preserve"> </v>
      </c>
      <c r="X73" s="92">
        <f>'Monthly Projections'!I73</f>
        <v>0</v>
      </c>
      <c r="Y73" s="93">
        <f>'Monthly Actuals'!I73</f>
        <v>0</v>
      </c>
      <c r="Z73" s="94">
        <f t="shared" si="122"/>
        <v>0</v>
      </c>
      <c r="AA73" s="95" t="str">
        <f t="shared" si="104"/>
        <v xml:space="preserve"> </v>
      </c>
      <c r="AB73" s="92">
        <f>'Monthly Projections'!J73</f>
        <v>0</v>
      </c>
      <c r="AC73" s="93">
        <f>'Monthly Actuals'!J73</f>
        <v>0</v>
      </c>
      <c r="AD73" s="94">
        <f t="shared" si="123"/>
        <v>0</v>
      </c>
      <c r="AE73" s="95" t="str">
        <f t="shared" si="105"/>
        <v xml:space="preserve"> </v>
      </c>
      <c r="AF73" s="92">
        <f>'Monthly Projections'!K73</f>
        <v>0</v>
      </c>
      <c r="AG73" s="93">
        <f>'Monthly Actuals'!K73</f>
        <v>0</v>
      </c>
      <c r="AH73" s="94">
        <f t="shared" si="124"/>
        <v>0</v>
      </c>
      <c r="AI73" s="95" t="str">
        <f t="shared" si="106"/>
        <v xml:space="preserve"> </v>
      </c>
      <c r="AJ73" s="92">
        <f>'Monthly Projections'!L73</f>
        <v>0</v>
      </c>
      <c r="AK73" s="93">
        <f>'Monthly Actuals'!L73</f>
        <v>0</v>
      </c>
      <c r="AL73" s="94">
        <f t="shared" si="125"/>
        <v>0</v>
      </c>
      <c r="AM73" s="95" t="str">
        <f t="shared" si="107"/>
        <v xml:space="preserve"> </v>
      </c>
      <c r="AN73" s="92">
        <f>'Monthly Projections'!M73</f>
        <v>0</v>
      </c>
      <c r="AO73" s="93">
        <f>'Monthly Actuals'!M73</f>
        <v>0</v>
      </c>
      <c r="AP73" s="94">
        <f t="shared" si="126"/>
        <v>0</v>
      </c>
      <c r="AQ73" s="95" t="str">
        <f t="shared" si="108"/>
        <v xml:space="preserve"> </v>
      </c>
      <c r="AR73" s="92">
        <f>'Monthly Projections'!N73</f>
        <v>0</v>
      </c>
      <c r="AS73" s="93">
        <f>'Monthly Actuals'!N73</f>
        <v>0</v>
      </c>
      <c r="AT73" s="94">
        <f t="shared" si="127"/>
        <v>0</v>
      </c>
      <c r="AU73" s="95" t="str">
        <f t="shared" si="109"/>
        <v xml:space="preserve"> </v>
      </c>
      <c r="AV73" s="92">
        <f>'Monthly Projections'!O73</f>
        <v>0</v>
      </c>
      <c r="AW73" s="93">
        <f>'Monthly Actuals'!O73</f>
        <v>0</v>
      </c>
      <c r="AX73" s="94">
        <f t="shared" si="128"/>
        <v>0</v>
      </c>
      <c r="AY73" s="95" t="str">
        <f t="shared" si="110"/>
        <v xml:space="preserve"> </v>
      </c>
      <c r="AZ73" s="96">
        <f t="shared" si="111"/>
        <v>0</v>
      </c>
      <c r="BA73" s="97">
        <f t="shared" si="131"/>
        <v>0</v>
      </c>
      <c r="BB73" s="97">
        <f t="shared" si="129"/>
        <v>0</v>
      </c>
      <c r="BC73" s="98" t="str">
        <f t="shared" si="113"/>
        <v xml:space="preserve"> </v>
      </c>
      <c r="BD73" s="96">
        <f t="shared" si="114"/>
        <v>0</v>
      </c>
      <c r="BE73" s="97">
        <f t="shared" si="115"/>
        <v>0</v>
      </c>
      <c r="BF73" s="97">
        <f t="shared" si="130"/>
        <v>0</v>
      </c>
      <c r="BG73" s="98" t="str">
        <f t="shared" si="116"/>
        <v xml:space="preserve"> </v>
      </c>
    </row>
    <row r="74" spans="3:59" x14ac:dyDescent="0.3">
      <c r="C74" s="111" t="str">
        <f>'Monthly Projections'!C74</f>
        <v>Category 16</v>
      </c>
      <c r="D74" s="92">
        <f>'Monthly Projections'!D74</f>
        <v>0</v>
      </c>
      <c r="E74" s="93">
        <f>'Monthly Actuals'!D74</f>
        <v>0</v>
      </c>
      <c r="F74" s="94">
        <f t="shared" si="117"/>
        <v>0</v>
      </c>
      <c r="G74" s="95" t="str">
        <f t="shared" si="99"/>
        <v xml:space="preserve"> </v>
      </c>
      <c r="H74" s="92">
        <f>'Monthly Projections'!E74</f>
        <v>0</v>
      </c>
      <c r="I74" s="93">
        <f>'Monthly Actuals'!E74</f>
        <v>0</v>
      </c>
      <c r="J74" s="94">
        <f t="shared" si="118"/>
        <v>0</v>
      </c>
      <c r="K74" s="95" t="str">
        <f t="shared" si="100"/>
        <v xml:space="preserve"> </v>
      </c>
      <c r="L74" s="92">
        <f>'Monthly Projections'!F74</f>
        <v>0</v>
      </c>
      <c r="M74" s="93">
        <f>'Monthly Actuals'!F74</f>
        <v>0</v>
      </c>
      <c r="N74" s="94">
        <f t="shared" si="119"/>
        <v>0</v>
      </c>
      <c r="O74" s="95" t="str">
        <f t="shared" si="101"/>
        <v xml:space="preserve"> </v>
      </c>
      <c r="P74" s="92">
        <f>'Monthly Projections'!G74</f>
        <v>0</v>
      </c>
      <c r="Q74" s="93">
        <f>'Monthly Actuals'!G74</f>
        <v>0</v>
      </c>
      <c r="R74" s="94">
        <f t="shared" si="120"/>
        <v>0</v>
      </c>
      <c r="S74" s="95" t="str">
        <f t="shared" si="102"/>
        <v xml:space="preserve"> </v>
      </c>
      <c r="T74" s="92">
        <f>'Monthly Projections'!H74</f>
        <v>0</v>
      </c>
      <c r="U74" s="93">
        <f>'Monthly Actuals'!H74</f>
        <v>0</v>
      </c>
      <c r="V74" s="94">
        <f t="shared" si="121"/>
        <v>0</v>
      </c>
      <c r="W74" s="95" t="str">
        <f t="shared" si="103"/>
        <v xml:space="preserve"> </v>
      </c>
      <c r="X74" s="92">
        <f>'Monthly Projections'!I74</f>
        <v>0</v>
      </c>
      <c r="Y74" s="93">
        <f>'Monthly Actuals'!I74</f>
        <v>0</v>
      </c>
      <c r="Z74" s="94">
        <f t="shared" si="122"/>
        <v>0</v>
      </c>
      <c r="AA74" s="95" t="str">
        <f t="shared" si="104"/>
        <v xml:space="preserve"> </v>
      </c>
      <c r="AB74" s="92">
        <f>'Monthly Projections'!J74</f>
        <v>0</v>
      </c>
      <c r="AC74" s="93">
        <f>'Monthly Actuals'!J74</f>
        <v>0</v>
      </c>
      <c r="AD74" s="94">
        <f t="shared" si="123"/>
        <v>0</v>
      </c>
      <c r="AE74" s="95" t="str">
        <f t="shared" si="105"/>
        <v xml:space="preserve"> </v>
      </c>
      <c r="AF74" s="92">
        <f>'Monthly Projections'!K74</f>
        <v>0</v>
      </c>
      <c r="AG74" s="93">
        <f>'Monthly Actuals'!K74</f>
        <v>0</v>
      </c>
      <c r="AH74" s="94">
        <f t="shared" si="124"/>
        <v>0</v>
      </c>
      <c r="AI74" s="95" t="str">
        <f t="shared" si="106"/>
        <v xml:space="preserve"> </v>
      </c>
      <c r="AJ74" s="92">
        <f>'Monthly Projections'!L74</f>
        <v>0</v>
      </c>
      <c r="AK74" s="93">
        <f>'Monthly Actuals'!L74</f>
        <v>0</v>
      </c>
      <c r="AL74" s="94">
        <f t="shared" si="125"/>
        <v>0</v>
      </c>
      <c r="AM74" s="95" t="str">
        <f t="shared" si="107"/>
        <v xml:space="preserve"> </v>
      </c>
      <c r="AN74" s="92">
        <f>'Monthly Projections'!M74</f>
        <v>0</v>
      </c>
      <c r="AO74" s="93">
        <f>'Monthly Actuals'!M74</f>
        <v>0</v>
      </c>
      <c r="AP74" s="94">
        <f t="shared" si="126"/>
        <v>0</v>
      </c>
      <c r="AQ74" s="95" t="str">
        <f t="shared" si="108"/>
        <v xml:space="preserve"> </v>
      </c>
      <c r="AR74" s="92">
        <f>'Monthly Projections'!N74</f>
        <v>0</v>
      </c>
      <c r="AS74" s="93">
        <f>'Monthly Actuals'!N74</f>
        <v>0</v>
      </c>
      <c r="AT74" s="94">
        <f t="shared" si="127"/>
        <v>0</v>
      </c>
      <c r="AU74" s="95" t="str">
        <f t="shared" si="109"/>
        <v xml:space="preserve"> </v>
      </c>
      <c r="AV74" s="92">
        <f>'Monthly Projections'!O74</f>
        <v>0</v>
      </c>
      <c r="AW74" s="93">
        <f>'Monthly Actuals'!O74</f>
        <v>0</v>
      </c>
      <c r="AX74" s="94">
        <f t="shared" si="128"/>
        <v>0</v>
      </c>
      <c r="AY74" s="95" t="str">
        <f t="shared" si="110"/>
        <v xml:space="preserve"> </v>
      </c>
      <c r="AZ74" s="96">
        <f t="shared" si="111"/>
        <v>0</v>
      </c>
      <c r="BA74" s="97">
        <f t="shared" si="131"/>
        <v>0</v>
      </c>
      <c r="BB74" s="97">
        <f t="shared" si="129"/>
        <v>0</v>
      </c>
      <c r="BC74" s="98" t="str">
        <f t="shared" si="113"/>
        <v xml:space="preserve"> </v>
      </c>
      <c r="BD74" s="96">
        <f t="shared" si="114"/>
        <v>0</v>
      </c>
      <c r="BE74" s="97">
        <f t="shared" si="115"/>
        <v>0</v>
      </c>
      <c r="BF74" s="97">
        <f t="shared" si="130"/>
        <v>0</v>
      </c>
      <c r="BG74" s="98" t="str">
        <f t="shared" si="116"/>
        <v xml:space="preserve"> </v>
      </c>
    </row>
    <row r="75" spans="3:59" x14ac:dyDescent="0.3">
      <c r="C75" s="111" t="str">
        <f>'Monthly Projections'!C75</f>
        <v>Category 17</v>
      </c>
      <c r="D75" s="92">
        <f>'Monthly Projections'!D75</f>
        <v>0</v>
      </c>
      <c r="E75" s="93">
        <f>'Monthly Actuals'!D75</f>
        <v>0</v>
      </c>
      <c r="F75" s="94">
        <f t="shared" si="117"/>
        <v>0</v>
      </c>
      <c r="G75" s="95" t="str">
        <f t="shared" si="99"/>
        <v xml:space="preserve"> </v>
      </c>
      <c r="H75" s="92">
        <f>'Monthly Projections'!E75</f>
        <v>0</v>
      </c>
      <c r="I75" s="93">
        <f>'Monthly Actuals'!E75</f>
        <v>0</v>
      </c>
      <c r="J75" s="94">
        <f t="shared" si="118"/>
        <v>0</v>
      </c>
      <c r="K75" s="95" t="str">
        <f t="shared" si="100"/>
        <v xml:space="preserve"> </v>
      </c>
      <c r="L75" s="92">
        <f>'Monthly Projections'!F75</f>
        <v>0</v>
      </c>
      <c r="M75" s="93">
        <f>'Monthly Actuals'!F75</f>
        <v>0</v>
      </c>
      <c r="N75" s="94">
        <f t="shared" si="119"/>
        <v>0</v>
      </c>
      <c r="O75" s="95" t="str">
        <f t="shared" si="101"/>
        <v xml:space="preserve"> </v>
      </c>
      <c r="P75" s="92">
        <f>'Monthly Projections'!G75</f>
        <v>0</v>
      </c>
      <c r="Q75" s="93">
        <f>'Monthly Actuals'!G75</f>
        <v>0</v>
      </c>
      <c r="R75" s="94">
        <f t="shared" si="120"/>
        <v>0</v>
      </c>
      <c r="S75" s="95" t="str">
        <f t="shared" si="102"/>
        <v xml:space="preserve"> </v>
      </c>
      <c r="T75" s="92">
        <f>'Monthly Projections'!H75</f>
        <v>0</v>
      </c>
      <c r="U75" s="93">
        <f>'Monthly Actuals'!H75</f>
        <v>0</v>
      </c>
      <c r="V75" s="94">
        <f t="shared" si="121"/>
        <v>0</v>
      </c>
      <c r="W75" s="95" t="str">
        <f t="shared" si="103"/>
        <v xml:space="preserve"> </v>
      </c>
      <c r="X75" s="92">
        <f>'Monthly Projections'!I75</f>
        <v>0</v>
      </c>
      <c r="Y75" s="93">
        <f>'Monthly Actuals'!I75</f>
        <v>0</v>
      </c>
      <c r="Z75" s="94">
        <f t="shared" si="122"/>
        <v>0</v>
      </c>
      <c r="AA75" s="95" t="str">
        <f t="shared" si="104"/>
        <v xml:space="preserve"> </v>
      </c>
      <c r="AB75" s="92">
        <f>'Monthly Projections'!J75</f>
        <v>0</v>
      </c>
      <c r="AC75" s="93">
        <f>'Monthly Actuals'!J75</f>
        <v>0</v>
      </c>
      <c r="AD75" s="94">
        <f t="shared" si="123"/>
        <v>0</v>
      </c>
      <c r="AE75" s="95" t="str">
        <f t="shared" si="105"/>
        <v xml:space="preserve"> </v>
      </c>
      <c r="AF75" s="92">
        <f>'Monthly Projections'!K75</f>
        <v>0</v>
      </c>
      <c r="AG75" s="93">
        <f>'Monthly Actuals'!K75</f>
        <v>0</v>
      </c>
      <c r="AH75" s="94">
        <f t="shared" si="124"/>
        <v>0</v>
      </c>
      <c r="AI75" s="95" t="str">
        <f t="shared" si="106"/>
        <v xml:space="preserve"> </v>
      </c>
      <c r="AJ75" s="92">
        <f>'Monthly Projections'!L75</f>
        <v>0</v>
      </c>
      <c r="AK75" s="93">
        <f>'Monthly Actuals'!L75</f>
        <v>0</v>
      </c>
      <c r="AL75" s="94">
        <f t="shared" si="125"/>
        <v>0</v>
      </c>
      <c r="AM75" s="95" t="str">
        <f t="shared" si="107"/>
        <v xml:space="preserve"> </v>
      </c>
      <c r="AN75" s="92">
        <f>'Monthly Projections'!M75</f>
        <v>0</v>
      </c>
      <c r="AO75" s="93">
        <f>'Monthly Actuals'!M75</f>
        <v>0</v>
      </c>
      <c r="AP75" s="94">
        <f t="shared" si="126"/>
        <v>0</v>
      </c>
      <c r="AQ75" s="95" t="str">
        <f t="shared" si="108"/>
        <v xml:space="preserve"> </v>
      </c>
      <c r="AR75" s="92">
        <f>'Monthly Projections'!N75</f>
        <v>0</v>
      </c>
      <c r="AS75" s="93">
        <f>'Monthly Actuals'!N75</f>
        <v>0</v>
      </c>
      <c r="AT75" s="94">
        <f t="shared" si="127"/>
        <v>0</v>
      </c>
      <c r="AU75" s="95" t="str">
        <f t="shared" si="109"/>
        <v xml:space="preserve"> </v>
      </c>
      <c r="AV75" s="92">
        <f>'Monthly Projections'!O75</f>
        <v>0</v>
      </c>
      <c r="AW75" s="93">
        <f>'Monthly Actuals'!O75</f>
        <v>0</v>
      </c>
      <c r="AX75" s="94">
        <f t="shared" si="128"/>
        <v>0</v>
      </c>
      <c r="AY75" s="95" t="str">
        <f t="shared" si="110"/>
        <v xml:space="preserve"> </v>
      </c>
      <c r="AZ75" s="96">
        <f t="shared" si="111"/>
        <v>0</v>
      </c>
      <c r="BA75" s="97">
        <f t="shared" si="131"/>
        <v>0</v>
      </c>
      <c r="BB75" s="97">
        <f t="shared" si="129"/>
        <v>0</v>
      </c>
      <c r="BC75" s="98" t="str">
        <f t="shared" si="113"/>
        <v xml:space="preserve"> </v>
      </c>
      <c r="BD75" s="96">
        <f t="shared" si="114"/>
        <v>0</v>
      </c>
      <c r="BE75" s="97">
        <f t="shared" si="115"/>
        <v>0</v>
      </c>
      <c r="BF75" s="97">
        <f t="shared" si="130"/>
        <v>0</v>
      </c>
      <c r="BG75" s="98" t="str">
        <f t="shared" si="116"/>
        <v xml:space="preserve"> </v>
      </c>
    </row>
    <row r="76" spans="3:59" x14ac:dyDescent="0.3">
      <c r="C76" s="111" t="str">
        <f>'Monthly Projections'!C76</f>
        <v>Category 18</v>
      </c>
      <c r="D76" s="92">
        <f>'Monthly Projections'!D76</f>
        <v>0</v>
      </c>
      <c r="E76" s="93">
        <f>'Monthly Actuals'!D76</f>
        <v>0</v>
      </c>
      <c r="F76" s="94">
        <f t="shared" si="117"/>
        <v>0</v>
      </c>
      <c r="G76" s="95" t="str">
        <f t="shared" si="99"/>
        <v xml:space="preserve"> </v>
      </c>
      <c r="H76" s="92">
        <f>'Monthly Projections'!E76</f>
        <v>0</v>
      </c>
      <c r="I76" s="93">
        <f>'Monthly Actuals'!E76</f>
        <v>0</v>
      </c>
      <c r="J76" s="94">
        <f t="shared" si="118"/>
        <v>0</v>
      </c>
      <c r="K76" s="95" t="str">
        <f t="shared" si="100"/>
        <v xml:space="preserve"> </v>
      </c>
      <c r="L76" s="92">
        <f>'Monthly Projections'!F76</f>
        <v>0</v>
      </c>
      <c r="M76" s="93">
        <f>'Monthly Actuals'!F76</f>
        <v>0</v>
      </c>
      <c r="N76" s="94">
        <f t="shared" si="119"/>
        <v>0</v>
      </c>
      <c r="O76" s="95" t="str">
        <f t="shared" si="101"/>
        <v xml:space="preserve"> </v>
      </c>
      <c r="P76" s="92">
        <f>'Monthly Projections'!G76</f>
        <v>0</v>
      </c>
      <c r="Q76" s="93">
        <f>'Monthly Actuals'!G76</f>
        <v>0</v>
      </c>
      <c r="R76" s="94">
        <f t="shared" si="120"/>
        <v>0</v>
      </c>
      <c r="S76" s="95" t="str">
        <f t="shared" si="102"/>
        <v xml:space="preserve"> </v>
      </c>
      <c r="T76" s="92">
        <f>'Monthly Projections'!H76</f>
        <v>0</v>
      </c>
      <c r="U76" s="93">
        <f>'Monthly Actuals'!H76</f>
        <v>0</v>
      </c>
      <c r="V76" s="94">
        <f t="shared" si="121"/>
        <v>0</v>
      </c>
      <c r="W76" s="95" t="str">
        <f t="shared" si="103"/>
        <v xml:space="preserve"> </v>
      </c>
      <c r="X76" s="92">
        <f>'Monthly Projections'!I76</f>
        <v>0</v>
      </c>
      <c r="Y76" s="93">
        <f>'Monthly Actuals'!I76</f>
        <v>0</v>
      </c>
      <c r="Z76" s="94">
        <f t="shared" si="122"/>
        <v>0</v>
      </c>
      <c r="AA76" s="95" t="str">
        <f t="shared" si="104"/>
        <v xml:space="preserve"> </v>
      </c>
      <c r="AB76" s="92">
        <f>'Monthly Projections'!J76</f>
        <v>0</v>
      </c>
      <c r="AC76" s="93">
        <f>'Monthly Actuals'!J76</f>
        <v>0</v>
      </c>
      <c r="AD76" s="94">
        <f t="shared" si="123"/>
        <v>0</v>
      </c>
      <c r="AE76" s="95" t="str">
        <f t="shared" si="105"/>
        <v xml:space="preserve"> </v>
      </c>
      <c r="AF76" s="92">
        <f>'Monthly Projections'!K76</f>
        <v>0</v>
      </c>
      <c r="AG76" s="93">
        <f>'Monthly Actuals'!K76</f>
        <v>0</v>
      </c>
      <c r="AH76" s="94">
        <f t="shared" si="124"/>
        <v>0</v>
      </c>
      <c r="AI76" s="95" t="str">
        <f t="shared" si="106"/>
        <v xml:space="preserve"> </v>
      </c>
      <c r="AJ76" s="92">
        <f>'Monthly Projections'!L76</f>
        <v>0</v>
      </c>
      <c r="AK76" s="93">
        <f>'Monthly Actuals'!L76</f>
        <v>0</v>
      </c>
      <c r="AL76" s="94">
        <f t="shared" si="125"/>
        <v>0</v>
      </c>
      <c r="AM76" s="95" t="str">
        <f t="shared" si="107"/>
        <v xml:space="preserve"> </v>
      </c>
      <c r="AN76" s="92">
        <f>'Monthly Projections'!M76</f>
        <v>0</v>
      </c>
      <c r="AO76" s="93">
        <f>'Monthly Actuals'!M76</f>
        <v>0</v>
      </c>
      <c r="AP76" s="94">
        <f t="shared" si="126"/>
        <v>0</v>
      </c>
      <c r="AQ76" s="95" t="str">
        <f t="shared" si="108"/>
        <v xml:space="preserve"> </v>
      </c>
      <c r="AR76" s="92">
        <f>'Monthly Projections'!N76</f>
        <v>0</v>
      </c>
      <c r="AS76" s="93">
        <f>'Monthly Actuals'!N76</f>
        <v>0</v>
      </c>
      <c r="AT76" s="94">
        <f t="shared" si="127"/>
        <v>0</v>
      </c>
      <c r="AU76" s="95" t="str">
        <f t="shared" si="109"/>
        <v xml:space="preserve"> </v>
      </c>
      <c r="AV76" s="92">
        <f>'Monthly Projections'!O76</f>
        <v>0</v>
      </c>
      <c r="AW76" s="93">
        <f>'Monthly Actuals'!O76</f>
        <v>0</v>
      </c>
      <c r="AX76" s="94">
        <f t="shared" si="128"/>
        <v>0</v>
      </c>
      <c r="AY76" s="95" t="str">
        <f t="shared" si="110"/>
        <v xml:space="preserve"> </v>
      </c>
      <c r="AZ76" s="96">
        <f t="shared" si="111"/>
        <v>0</v>
      </c>
      <c r="BA76" s="97">
        <f t="shared" si="131"/>
        <v>0</v>
      </c>
      <c r="BB76" s="97">
        <f t="shared" si="129"/>
        <v>0</v>
      </c>
      <c r="BC76" s="98" t="str">
        <f t="shared" si="113"/>
        <v xml:space="preserve"> </v>
      </c>
      <c r="BD76" s="96">
        <f t="shared" si="114"/>
        <v>0</v>
      </c>
      <c r="BE76" s="97">
        <f t="shared" si="115"/>
        <v>0</v>
      </c>
      <c r="BF76" s="97">
        <f t="shared" si="130"/>
        <v>0</v>
      </c>
      <c r="BG76" s="98" t="str">
        <f t="shared" si="116"/>
        <v xml:space="preserve"> </v>
      </c>
    </row>
    <row r="77" spans="3:59" x14ac:dyDescent="0.3">
      <c r="C77" s="111" t="str">
        <f>'Monthly Projections'!C77</f>
        <v>Category 19</v>
      </c>
      <c r="D77" s="92">
        <f>'Monthly Projections'!D77</f>
        <v>0</v>
      </c>
      <c r="E77" s="93">
        <f>'Monthly Actuals'!D77</f>
        <v>0</v>
      </c>
      <c r="F77" s="94">
        <f t="shared" si="117"/>
        <v>0</v>
      </c>
      <c r="G77" s="95" t="str">
        <f t="shared" si="99"/>
        <v xml:space="preserve"> </v>
      </c>
      <c r="H77" s="92">
        <f>'Monthly Projections'!E77</f>
        <v>0</v>
      </c>
      <c r="I77" s="93">
        <f>'Monthly Actuals'!E77</f>
        <v>0</v>
      </c>
      <c r="J77" s="94">
        <f t="shared" si="118"/>
        <v>0</v>
      </c>
      <c r="K77" s="95" t="str">
        <f t="shared" si="100"/>
        <v xml:space="preserve"> </v>
      </c>
      <c r="L77" s="92">
        <f>'Monthly Projections'!F77</f>
        <v>0</v>
      </c>
      <c r="M77" s="93">
        <f>'Monthly Actuals'!F77</f>
        <v>0</v>
      </c>
      <c r="N77" s="94">
        <f t="shared" si="119"/>
        <v>0</v>
      </c>
      <c r="O77" s="95" t="str">
        <f t="shared" si="101"/>
        <v xml:space="preserve"> </v>
      </c>
      <c r="P77" s="92">
        <f>'Monthly Projections'!G77</f>
        <v>0</v>
      </c>
      <c r="Q77" s="93">
        <f>'Monthly Actuals'!G77</f>
        <v>0</v>
      </c>
      <c r="R77" s="94">
        <f t="shared" si="120"/>
        <v>0</v>
      </c>
      <c r="S77" s="95" t="str">
        <f t="shared" si="102"/>
        <v xml:space="preserve"> </v>
      </c>
      <c r="T77" s="92">
        <f>'Monthly Projections'!H77</f>
        <v>0</v>
      </c>
      <c r="U77" s="93">
        <f>'Monthly Actuals'!H77</f>
        <v>0</v>
      </c>
      <c r="V77" s="94">
        <f t="shared" si="121"/>
        <v>0</v>
      </c>
      <c r="W77" s="95" t="str">
        <f t="shared" si="103"/>
        <v xml:space="preserve"> </v>
      </c>
      <c r="X77" s="92">
        <f>'Monthly Projections'!I77</f>
        <v>0</v>
      </c>
      <c r="Y77" s="93">
        <f>'Monthly Actuals'!I77</f>
        <v>0</v>
      </c>
      <c r="Z77" s="94">
        <f t="shared" si="122"/>
        <v>0</v>
      </c>
      <c r="AA77" s="95" t="str">
        <f t="shared" si="104"/>
        <v xml:space="preserve"> </v>
      </c>
      <c r="AB77" s="92">
        <f>'Monthly Projections'!J77</f>
        <v>0</v>
      </c>
      <c r="AC77" s="93">
        <f>'Monthly Actuals'!J77</f>
        <v>0</v>
      </c>
      <c r="AD77" s="94">
        <f t="shared" si="123"/>
        <v>0</v>
      </c>
      <c r="AE77" s="95" t="str">
        <f t="shared" si="105"/>
        <v xml:space="preserve"> </v>
      </c>
      <c r="AF77" s="92">
        <f>'Monthly Projections'!K77</f>
        <v>0</v>
      </c>
      <c r="AG77" s="93">
        <f>'Monthly Actuals'!K77</f>
        <v>0</v>
      </c>
      <c r="AH77" s="94">
        <f t="shared" si="124"/>
        <v>0</v>
      </c>
      <c r="AI77" s="95" t="str">
        <f t="shared" si="106"/>
        <v xml:space="preserve"> </v>
      </c>
      <c r="AJ77" s="92">
        <f>'Monthly Projections'!L77</f>
        <v>0</v>
      </c>
      <c r="AK77" s="93">
        <f>'Monthly Actuals'!L77</f>
        <v>0</v>
      </c>
      <c r="AL77" s="94">
        <f t="shared" si="125"/>
        <v>0</v>
      </c>
      <c r="AM77" s="95" t="str">
        <f t="shared" si="107"/>
        <v xml:space="preserve"> </v>
      </c>
      <c r="AN77" s="92">
        <f>'Monthly Projections'!M77</f>
        <v>0</v>
      </c>
      <c r="AO77" s="93">
        <f>'Monthly Actuals'!M77</f>
        <v>0</v>
      </c>
      <c r="AP77" s="94">
        <f t="shared" si="126"/>
        <v>0</v>
      </c>
      <c r="AQ77" s="95" t="str">
        <f t="shared" si="108"/>
        <v xml:space="preserve"> </v>
      </c>
      <c r="AR77" s="92">
        <f>'Monthly Projections'!N77</f>
        <v>0</v>
      </c>
      <c r="AS77" s="93">
        <f>'Monthly Actuals'!N77</f>
        <v>0</v>
      </c>
      <c r="AT77" s="94">
        <f t="shared" si="127"/>
        <v>0</v>
      </c>
      <c r="AU77" s="95" t="str">
        <f t="shared" si="109"/>
        <v xml:space="preserve"> </v>
      </c>
      <c r="AV77" s="92">
        <f>'Monthly Projections'!O77</f>
        <v>0</v>
      </c>
      <c r="AW77" s="93">
        <f>'Monthly Actuals'!O77</f>
        <v>0</v>
      </c>
      <c r="AX77" s="94">
        <f t="shared" si="128"/>
        <v>0</v>
      </c>
      <c r="AY77" s="95" t="str">
        <f t="shared" si="110"/>
        <v xml:space="preserve"> </v>
      </c>
      <c r="AZ77" s="96">
        <f t="shared" si="111"/>
        <v>0</v>
      </c>
      <c r="BA77" s="97">
        <f t="shared" si="131"/>
        <v>0</v>
      </c>
      <c r="BB77" s="97">
        <f t="shared" si="129"/>
        <v>0</v>
      </c>
      <c r="BC77" s="98" t="str">
        <f t="shared" si="113"/>
        <v xml:space="preserve"> </v>
      </c>
      <c r="BD77" s="96">
        <f t="shared" si="114"/>
        <v>0</v>
      </c>
      <c r="BE77" s="97">
        <f t="shared" si="115"/>
        <v>0</v>
      </c>
      <c r="BF77" s="97">
        <f t="shared" si="130"/>
        <v>0</v>
      </c>
      <c r="BG77" s="98" t="str">
        <f t="shared" si="116"/>
        <v xml:space="preserve"> </v>
      </c>
    </row>
    <row r="78" spans="3:59" x14ac:dyDescent="0.3">
      <c r="C78" s="111" t="str">
        <f>'Monthly Projections'!C78</f>
        <v>Category 20</v>
      </c>
      <c r="D78" s="92">
        <f>'Monthly Projections'!D78</f>
        <v>0</v>
      </c>
      <c r="E78" s="93">
        <f>'Monthly Actuals'!D78</f>
        <v>0</v>
      </c>
      <c r="F78" s="94">
        <f t="shared" si="117"/>
        <v>0</v>
      </c>
      <c r="G78" s="95" t="str">
        <f t="shared" si="99"/>
        <v xml:space="preserve"> </v>
      </c>
      <c r="H78" s="92">
        <f>'Monthly Projections'!E78</f>
        <v>0</v>
      </c>
      <c r="I78" s="93">
        <f>'Monthly Actuals'!E78</f>
        <v>0</v>
      </c>
      <c r="J78" s="94">
        <f t="shared" si="118"/>
        <v>0</v>
      </c>
      <c r="K78" s="95" t="str">
        <f t="shared" si="100"/>
        <v xml:space="preserve"> </v>
      </c>
      <c r="L78" s="92">
        <f>'Monthly Projections'!F78</f>
        <v>0</v>
      </c>
      <c r="M78" s="93">
        <f>'Monthly Actuals'!F78</f>
        <v>0</v>
      </c>
      <c r="N78" s="94">
        <f t="shared" si="119"/>
        <v>0</v>
      </c>
      <c r="O78" s="95" t="str">
        <f t="shared" si="101"/>
        <v xml:space="preserve"> </v>
      </c>
      <c r="P78" s="92">
        <f>'Monthly Projections'!G78</f>
        <v>0</v>
      </c>
      <c r="Q78" s="93">
        <f>'Monthly Actuals'!G78</f>
        <v>0</v>
      </c>
      <c r="R78" s="94">
        <f t="shared" si="120"/>
        <v>0</v>
      </c>
      <c r="S78" s="95" t="str">
        <f t="shared" si="102"/>
        <v xml:space="preserve"> </v>
      </c>
      <c r="T78" s="92">
        <f>'Monthly Projections'!H78</f>
        <v>0</v>
      </c>
      <c r="U78" s="93">
        <f>'Monthly Actuals'!H78</f>
        <v>0</v>
      </c>
      <c r="V78" s="94">
        <f t="shared" si="121"/>
        <v>0</v>
      </c>
      <c r="W78" s="95" t="str">
        <f t="shared" si="103"/>
        <v xml:space="preserve"> </v>
      </c>
      <c r="X78" s="92">
        <f>'Monthly Projections'!I78</f>
        <v>0</v>
      </c>
      <c r="Y78" s="93">
        <f>'Monthly Actuals'!I78</f>
        <v>0</v>
      </c>
      <c r="Z78" s="94">
        <f t="shared" si="122"/>
        <v>0</v>
      </c>
      <c r="AA78" s="95" t="str">
        <f t="shared" si="104"/>
        <v xml:space="preserve"> </v>
      </c>
      <c r="AB78" s="92">
        <f>'Monthly Projections'!J78</f>
        <v>0</v>
      </c>
      <c r="AC78" s="93">
        <f>'Monthly Actuals'!J78</f>
        <v>0</v>
      </c>
      <c r="AD78" s="94">
        <f t="shared" si="123"/>
        <v>0</v>
      </c>
      <c r="AE78" s="95" t="str">
        <f t="shared" si="105"/>
        <v xml:space="preserve"> </v>
      </c>
      <c r="AF78" s="92">
        <f>'Monthly Projections'!K78</f>
        <v>0</v>
      </c>
      <c r="AG78" s="93">
        <f>'Monthly Actuals'!K78</f>
        <v>0</v>
      </c>
      <c r="AH78" s="94">
        <f t="shared" si="124"/>
        <v>0</v>
      </c>
      <c r="AI78" s="95" t="str">
        <f t="shared" si="106"/>
        <v xml:space="preserve"> </v>
      </c>
      <c r="AJ78" s="92">
        <f>'Monthly Projections'!L78</f>
        <v>0</v>
      </c>
      <c r="AK78" s="93">
        <f>'Monthly Actuals'!L78</f>
        <v>0</v>
      </c>
      <c r="AL78" s="94">
        <f t="shared" si="125"/>
        <v>0</v>
      </c>
      <c r="AM78" s="95" t="str">
        <f t="shared" si="107"/>
        <v xml:space="preserve"> </v>
      </c>
      <c r="AN78" s="92">
        <f>'Monthly Projections'!M78</f>
        <v>0</v>
      </c>
      <c r="AO78" s="93">
        <f>'Monthly Actuals'!M78</f>
        <v>0</v>
      </c>
      <c r="AP78" s="94">
        <f t="shared" si="126"/>
        <v>0</v>
      </c>
      <c r="AQ78" s="95" t="str">
        <f t="shared" si="108"/>
        <v xml:space="preserve"> </v>
      </c>
      <c r="AR78" s="92">
        <f>'Monthly Projections'!N78</f>
        <v>0</v>
      </c>
      <c r="AS78" s="93">
        <f>'Monthly Actuals'!N78</f>
        <v>0</v>
      </c>
      <c r="AT78" s="94">
        <f t="shared" si="127"/>
        <v>0</v>
      </c>
      <c r="AU78" s="95" t="str">
        <f t="shared" si="109"/>
        <v xml:space="preserve"> </v>
      </c>
      <c r="AV78" s="92">
        <f>'Monthly Projections'!O78</f>
        <v>0</v>
      </c>
      <c r="AW78" s="93">
        <f>'Monthly Actuals'!O78</f>
        <v>0</v>
      </c>
      <c r="AX78" s="94">
        <f t="shared" si="128"/>
        <v>0</v>
      </c>
      <c r="AY78" s="95" t="str">
        <f t="shared" si="110"/>
        <v xml:space="preserve"> </v>
      </c>
      <c r="AZ78" s="96">
        <f t="shared" si="111"/>
        <v>0</v>
      </c>
      <c r="BA78" s="97">
        <f t="shared" si="131"/>
        <v>0</v>
      </c>
      <c r="BB78" s="97">
        <f t="shared" si="129"/>
        <v>0</v>
      </c>
      <c r="BC78" s="98" t="str">
        <f t="shared" si="113"/>
        <v xml:space="preserve"> </v>
      </c>
      <c r="BD78" s="96">
        <f t="shared" si="114"/>
        <v>0</v>
      </c>
      <c r="BE78" s="97">
        <f t="shared" si="115"/>
        <v>0</v>
      </c>
      <c r="BF78" s="97">
        <f t="shared" si="130"/>
        <v>0</v>
      </c>
      <c r="BG78" s="98" t="str">
        <f t="shared" si="116"/>
        <v xml:space="preserve"> </v>
      </c>
    </row>
    <row r="79" spans="3:59" x14ac:dyDescent="0.3">
      <c r="C79" s="111" t="str">
        <f>'Monthly Projections'!C79</f>
        <v>Category 21</v>
      </c>
      <c r="D79" s="92">
        <f>'Monthly Projections'!D79</f>
        <v>0</v>
      </c>
      <c r="E79" s="93">
        <f>'Monthly Actuals'!D79</f>
        <v>0</v>
      </c>
      <c r="F79" s="94">
        <f t="shared" si="117"/>
        <v>0</v>
      </c>
      <c r="G79" s="95" t="str">
        <f t="shared" si="99"/>
        <v xml:space="preserve"> </v>
      </c>
      <c r="H79" s="92">
        <f>'Monthly Projections'!E79</f>
        <v>0</v>
      </c>
      <c r="I79" s="93">
        <f>'Monthly Actuals'!E79</f>
        <v>0</v>
      </c>
      <c r="J79" s="94">
        <f t="shared" si="118"/>
        <v>0</v>
      </c>
      <c r="K79" s="95" t="str">
        <f t="shared" si="100"/>
        <v xml:space="preserve"> </v>
      </c>
      <c r="L79" s="92">
        <f>'Monthly Projections'!F79</f>
        <v>0</v>
      </c>
      <c r="M79" s="93">
        <f>'Monthly Actuals'!F79</f>
        <v>0</v>
      </c>
      <c r="N79" s="94">
        <f t="shared" si="119"/>
        <v>0</v>
      </c>
      <c r="O79" s="95" t="str">
        <f t="shared" si="101"/>
        <v xml:space="preserve"> </v>
      </c>
      <c r="P79" s="92">
        <f>'Monthly Projections'!G79</f>
        <v>0</v>
      </c>
      <c r="Q79" s="93">
        <f>'Monthly Actuals'!G79</f>
        <v>0</v>
      </c>
      <c r="R79" s="94">
        <f t="shared" si="120"/>
        <v>0</v>
      </c>
      <c r="S79" s="95" t="str">
        <f t="shared" si="102"/>
        <v xml:space="preserve"> </v>
      </c>
      <c r="T79" s="92">
        <f>'Monthly Projections'!H79</f>
        <v>0</v>
      </c>
      <c r="U79" s="93">
        <f>'Monthly Actuals'!H79</f>
        <v>0</v>
      </c>
      <c r="V79" s="94">
        <f t="shared" si="121"/>
        <v>0</v>
      </c>
      <c r="W79" s="95" t="str">
        <f t="shared" si="103"/>
        <v xml:space="preserve"> </v>
      </c>
      <c r="X79" s="92">
        <f>'Monthly Projections'!I79</f>
        <v>0</v>
      </c>
      <c r="Y79" s="93">
        <f>'Monthly Actuals'!I79</f>
        <v>0</v>
      </c>
      <c r="Z79" s="94">
        <f t="shared" si="122"/>
        <v>0</v>
      </c>
      <c r="AA79" s="95" t="str">
        <f t="shared" si="104"/>
        <v xml:space="preserve"> </v>
      </c>
      <c r="AB79" s="92">
        <f>'Monthly Projections'!J79</f>
        <v>0</v>
      </c>
      <c r="AC79" s="93">
        <f>'Monthly Actuals'!J79</f>
        <v>0</v>
      </c>
      <c r="AD79" s="94">
        <f t="shared" si="123"/>
        <v>0</v>
      </c>
      <c r="AE79" s="95" t="str">
        <f t="shared" si="105"/>
        <v xml:space="preserve"> </v>
      </c>
      <c r="AF79" s="92">
        <f>'Monthly Projections'!K79</f>
        <v>0</v>
      </c>
      <c r="AG79" s="93">
        <f>'Monthly Actuals'!K79</f>
        <v>0</v>
      </c>
      <c r="AH79" s="94">
        <f t="shared" si="124"/>
        <v>0</v>
      </c>
      <c r="AI79" s="95" t="str">
        <f t="shared" si="106"/>
        <v xml:space="preserve"> </v>
      </c>
      <c r="AJ79" s="92">
        <f>'Monthly Projections'!L79</f>
        <v>0</v>
      </c>
      <c r="AK79" s="93">
        <f>'Monthly Actuals'!L79</f>
        <v>0</v>
      </c>
      <c r="AL79" s="94">
        <f t="shared" si="125"/>
        <v>0</v>
      </c>
      <c r="AM79" s="95" t="str">
        <f t="shared" si="107"/>
        <v xml:space="preserve"> </v>
      </c>
      <c r="AN79" s="92">
        <f>'Monthly Projections'!M79</f>
        <v>0</v>
      </c>
      <c r="AO79" s="93">
        <f>'Monthly Actuals'!M79</f>
        <v>0</v>
      </c>
      <c r="AP79" s="94">
        <f t="shared" si="126"/>
        <v>0</v>
      </c>
      <c r="AQ79" s="95" t="str">
        <f t="shared" si="108"/>
        <v xml:space="preserve"> </v>
      </c>
      <c r="AR79" s="92">
        <f>'Monthly Projections'!N79</f>
        <v>0</v>
      </c>
      <c r="AS79" s="93">
        <f>'Monthly Actuals'!N79</f>
        <v>0</v>
      </c>
      <c r="AT79" s="94">
        <f t="shared" si="127"/>
        <v>0</v>
      </c>
      <c r="AU79" s="95" t="str">
        <f t="shared" si="109"/>
        <v xml:space="preserve"> </v>
      </c>
      <c r="AV79" s="92">
        <f>'Monthly Projections'!O79</f>
        <v>0</v>
      </c>
      <c r="AW79" s="93">
        <f>'Monthly Actuals'!O79</f>
        <v>0</v>
      </c>
      <c r="AX79" s="94">
        <f t="shared" si="128"/>
        <v>0</v>
      </c>
      <c r="AY79" s="95" t="str">
        <f t="shared" si="110"/>
        <v xml:space="preserve"> </v>
      </c>
      <c r="AZ79" s="96">
        <f t="shared" si="111"/>
        <v>0</v>
      </c>
      <c r="BA79" s="97">
        <f t="shared" si="131"/>
        <v>0</v>
      </c>
      <c r="BB79" s="97">
        <f t="shared" si="129"/>
        <v>0</v>
      </c>
      <c r="BC79" s="98" t="str">
        <f t="shared" si="113"/>
        <v xml:space="preserve"> </v>
      </c>
      <c r="BD79" s="96">
        <f t="shared" si="114"/>
        <v>0</v>
      </c>
      <c r="BE79" s="97">
        <f t="shared" si="115"/>
        <v>0</v>
      </c>
      <c r="BF79" s="97">
        <f t="shared" si="130"/>
        <v>0</v>
      </c>
      <c r="BG79" s="98" t="str">
        <f t="shared" si="116"/>
        <v xml:space="preserve"> </v>
      </c>
    </row>
    <row r="80" spans="3:59" x14ac:dyDescent="0.3">
      <c r="C80" s="111" t="str">
        <f>'Monthly Projections'!C80</f>
        <v>Category 22</v>
      </c>
      <c r="D80" s="99">
        <f>'Monthly Projections'!D80</f>
        <v>0</v>
      </c>
      <c r="E80" s="100">
        <f>'Monthly Actuals'!D80</f>
        <v>0</v>
      </c>
      <c r="F80" s="101">
        <f t="shared" si="117"/>
        <v>0</v>
      </c>
      <c r="G80" s="102" t="str">
        <f t="shared" si="99"/>
        <v xml:space="preserve"> </v>
      </c>
      <c r="H80" s="99">
        <f>'Monthly Projections'!E80</f>
        <v>0</v>
      </c>
      <c r="I80" s="100">
        <f>'Monthly Actuals'!E80</f>
        <v>0</v>
      </c>
      <c r="J80" s="101">
        <f t="shared" si="118"/>
        <v>0</v>
      </c>
      <c r="K80" s="102" t="str">
        <f t="shared" si="100"/>
        <v xml:space="preserve"> </v>
      </c>
      <c r="L80" s="99">
        <f>'Monthly Projections'!F80</f>
        <v>0</v>
      </c>
      <c r="M80" s="100">
        <f>'Monthly Actuals'!F80</f>
        <v>0</v>
      </c>
      <c r="N80" s="101">
        <f t="shared" si="119"/>
        <v>0</v>
      </c>
      <c r="O80" s="102" t="str">
        <f t="shared" si="101"/>
        <v xml:space="preserve"> </v>
      </c>
      <c r="P80" s="99">
        <f>'Monthly Projections'!G80</f>
        <v>0</v>
      </c>
      <c r="Q80" s="100">
        <f>'Monthly Actuals'!G80</f>
        <v>0</v>
      </c>
      <c r="R80" s="101">
        <f t="shared" si="120"/>
        <v>0</v>
      </c>
      <c r="S80" s="102" t="str">
        <f t="shared" si="102"/>
        <v xml:space="preserve"> </v>
      </c>
      <c r="T80" s="99">
        <f>'Monthly Projections'!H80</f>
        <v>0</v>
      </c>
      <c r="U80" s="100">
        <f>'Monthly Actuals'!H80</f>
        <v>0</v>
      </c>
      <c r="V80" s="101">
        <f t="shared" si="121"/>
        <v>0</v>
      </c>
      <c r="W80" s="102" t="str">
        <f t="shared" si="103"/>
        <v xml:space="preserve"> </v>
      </c>
      <c r="X80" s="99">
        <f>'Monthly Projections'!I80</f>
        <v>0</v>
      </c>
      <c r="Y80" s="100">
        <f>'Monthly Actuals'!I80</f>
        <v>0</v>
      </c>
      <c r="Z80" s="101">
        <f t="shared" si="122"/>
        <v>0</v>
      </c>
      <c r="AA80" s="102" t="str">
        <f t="shared" si="104"/>
        <v xml:space="preserve"> </v>
      </c>
      <c r="AB80" s="99">
        <f>'Monthly Projections'!J80</f>
        <v>0</v>
      </c>
      <c r="AC80" s="100">
        <f>'Monthly Actuals'!J80</f>
        <v>0</v>
      </c>
      <c r="AD80" s="101">
        <f t="shared" si="123"/>
        <v>0</v>
      </c>
      <c r="AE80" s="102" t="str">
        <f t="shared" si="105"/>
        <v xml:space="preserve"> </v>
      </c>
      <c r="AF80" s="99">
        <f>'Monthly Projections'!K80</f>
        <v>0</v>
      </c>
      <c r="AG80" s="100">
        <f>'Monthly Actuals'!K80</f>
        <v>0</v>
      </c>
      <c r="AH80" s="101">
        <f t="shared" si="124"/>
        <v>0</v>
      </c>
      <c r="AI80" s="102" t="str">
        <f t="shared" si="106"/>
        <v xml:space="preserve"> </v>
      </c>
      <c r="AJ80" s="99">
        <f>'Monthly Projections'!L80</f>
        <v>0</v>
      </c>
      <c r="AK80" s="100">
        <f>'Monthly Actuals'!L80</f>
        <v>0</v>
      </c>
      <c r="AL80" s="101">
        <f t="shared" si="125"/>
        <v>0</v>
      </c>
      <c r="AM80" s="102" t="str">
        <f t="shared" si="107"/>
        <v xml:space="preserve"> </v>
      </c>
      <c r="AN80" s="99">
        <f>'Monthly Projections'!M80</f>
        <v>0</v>
      </c>
      <c r="AO80" s="100">
        <f>'Monthly Actuals'!M80</f>
        <v>0</v>
      </c>
      <c r="AP80" s="101">
        <f t="shared" si="126"/>
        <v>0</v>
      </c>
      <c r="AQ80" s="102" t="str">
        <f t="shared" si="108"/>
        <v xml:space="preserve"> </v>
      </c>
      <c r="AR80" s="99">
        <f>'Monthly Projections'!N80</f>
        <v>0</v>
      </c>
      <c r="AS80" s="100">
        <f>'Monthly Actuals'!N80</f>
        <v>0</v>
      </c>
      <c r="AT80" s="101">
        <f t="shared" si="127"/>
        <v>0</v>
      </c>
      <c r="AU80" s="102" t="str">
        <f t="shared" si="109"/>
        <v xml:space="preserve"> </v>
      </c>
      <c r="AV80" s="99">
        <f>'Monthly Projections'!O80</f>
        <v>0</v>
      </c>
      <c r="AW80" s="100">
        <f>'Monthly Actuals'!O80</f>
        <v>0</v>
      </c>
      <c r="AX80" s="101">
        <f t="shared" si="128"/>
        <v>0</v>
      </c>
      <c r="AY80" s="102" t="str">
        <f t="shared" si="110"/>
        <v xml:space="preserve"> </v>
      </c>
      <c r="AZ80" s="103">
        <f t="shared" si="111"/>
        <v>0</v>
      </c>
      <c r="BA80" s="104">
        <f t="shared" si="131"/>
        <v>0</v>
      </c>
      <c r="BB80" s="104">
        <f t="shared" si="129"/>
        <v>0</v>
      </c>
      <c r="BC80" s="105" t="str">
        <f t="shared" si="113"/>
        <v xml:space="preserve"> </v>
      </c>
      <c r="BD80" s="103">
        <f t="shared" si="114"/>
        <v>0</v>
      </c>
      <c r="BE80" s="104">
        <f t="shared" si="115"/>
        <v>0</v>
      </c>
      <c r="BF80" s="104">
        <f t="shared" si="130"/>
        <v>0</v>
      </c>
      <c r="BG80" s="105" t="str">
        <f t="shared" si="116"/>
        <v xml:space="preserve"> </v>
      </c>
    </row>
    <row r="81" spans="1:59" x14ac:dyDescent="0.3">
      <c r="D81" s="107">
        <f>SUM(D59:D80)</f>
        <v>0</v>
      </c>
      <c r="E81" s="107">
        <f>SUM(E59:E80)</f>
        <v>0</v>
      </c>
      <c r="F81" s="107">
        <f>SUM(F59:F80)</f>
        <v>0</v>
      </c>
      <c r="G81" s="108" t="str">
        <f t="shared" si="99"/>
        <v xml:space="preserve"> </v>
      </c>
      <c r="H81" s="107">
        <f>SUM(H59:H80)</f>
        <v>0</v>
      </c>
      <c r="I81" s="107">
        <f>SUM(I59:I80)</f>
        <v>0</v>
      </c>
      <c r="J81" s="107">
        <f>SUM(J59:J80)</f>
        <v>0</v>
      </c>
      <c r="K81" s="108" t="str">
        <f t="shared" si="100"/>
        <v xml:space="preserve"> </v>
      </c>
      <c r="L81" s="107">
        <f>SUM(L59:L80)</f>
        <v>0</v>
      </c>
      <c r="M81" s="107">
        <f>SUM(M59:M80)</f>
        <v>0</v>
      </c>
      <c r="N81" s="107">
        <f>SUM(N59:N80)</f>
        <v>0</v>
      </c>
      <c r="O81" s="108" t="str">
        <f t="shared" si="101"/>
        <v xml:space="preserve"> </v>
      </c>
      <c r="P81" s="107">
        <f>SUM(P59:P80)</f>
        <v>0</v>
      </c>
      <c r="Q81" s="107">
        <f>SUM(Q59:Q80)</f>
        <v>0</v>
      </c>
      <c r="R81" s="107">
        <f>SUM(R59:R80)</f>
        <v>0</v>
      </c>
      <c r="S81" s="108" t="str">
        <f t="shared" si="102"/>
        <v xml:space="preserve"> </v>
      </c>
      <c r="T81" s="107">
        <f>SUM(T59:T80)</f>
        <v>0</v>
      </c>
      <c r="U81" s="107">
        <f>SUM(U59:U80)</f>
        <v>0</v>
      </c>
      <c r="V81" s="107">
        <f>SUM(V59:V80)</f>
        <v>0</v>
      </c>
      <c r="W81" s="108" t="str">
        <f t="shared" si="103"/>
        <v xml:space="preserve"> </v>
      </c>
      <c r="X81" s="107">
        <f>SUM(X59:X80)</f>
        <v>0</v>
      </c>
      <c r="Y81" s="107">
        <f>SUM(Y59:Y80)</f>
        <v>0</v>
      </c>
      <c r="Z81" s="107">
        <f>SUM(Z59:Z80)</f>
        <v>0</v>
      </c>
      <c r="AA81" s="108" t="str">
        <f t="shared" si="104"/>
        <v xml:space="preserve"> </v>
      </c>
      <c r="AB81" s="107">
        <f>SUM(AB59:AB80)</f>
        <v>0</v>
      </c>
      <c r="AC81" s="107">
        <f>SUM(AC59:AC80)</f>
        <v>0</v>
      </c>
      <c r="AD81" s="107">
        <f>SUM(AD59:AD80)</f>
        <v>0</v>
      </c>
      <c r="AE81" s="108" t="str">
        <f t="shared" si="105"/>
        <v xml:space="preserve"> </v>
      </c>
      <c r="AF81" s="107">
        <f>SUM(AF59:AF80)</f>
        <v>0</v>
      </c>
      <c r="AG81" s="107">
        <f>SUM(AG59:AG80)</f>
        <v>0</v>
      </c>
      <c r="AH81" s="107">
        <f>SUM(AH59:AH80)</f>
        <v>0</v>
      </c>
      <c r="AI81" s="108" t="str">
        <f t="shared" si="106"/>
        <v xml:space="preserve"> </v>
      </c>
      <c r="AJ81" s="107">
        <f>SUM(AJ59:AJ80)</f>
        <v>0</v>
      </c>
      <c r="AK81" s="107">
        <f>SUM(AK59:AK80)</f>
        <v>0</v>
      </c>
      <c r="AL81" s="107">
        <f>SUM(AL59:AL80)</f>
        <v>0</v>
      </c>
      <c r="AM81" s="108" t="str">
        <f t="shared" si="107"/>
        <v xml:space="preserve"> </v>
      </c>
      <c r="AN81" s="107">
        <f>SUM(AN59:AN80)</f>
        <v>0</v>
      </c>
      <c r="AO81" s="107">
        <f>SUM(AO59:AO80)</f>
        <v>0</v>
      </c>
      <c r="AP81" s="107">
        <f>SUM(AP59:AP80)</f>
        <v>0</v>
      </c>
      <c r="AQ81" s="108" t="str">
        <f t="shared" si="108"/>
        <v xml:space="preserve"> </v>
      </c>
      <c r="AR81" s="107">
        <f>SUM(AR59:AR80)</f>
        <v>0</v>
      </c>
      <c r="AS81" s="107">
        <f>SUM(AS59:AS80)</f>
        <v>0</v>
      </c>
      <c r="AT81" s="107">
        <f>SUM(AT59:AT80)</f>
        <v>0</v>
      </c>
      <c r="AU81" s="108" t="str">
        <f t="shared" si="109"/>
        <v xml:space="preserve"> </v>
      </c>
      <c r="AV81" s="107">
        <f>SUM(AV59:AV80)</f>
        <v>0</v>
      </c>
      <c r="AW81" s="107">
        <f>SUM(AW59:AW80)</f>
        <v>0</v>
      </c>
      <c r="AX81" s="107">
        <f>SUM(AX59:AX80)</f>
        <v>0</v>
      </c>
      <c r="AY81" s="108" t="str">
        <f t="shared" si="110"/>
        <v xml:space="preserve"> </v>
      </c>
      <c r="AZ81" s="107">
        <f>SUM(AZ59:AZ80)</f>
        <v>0</v>
      </c>
      <c r="BA81" s="107">
        <f>SUM(BA59:BA80)</f>
        <v>0</v>
      </c>
      <c r="BB81" s="107">
        <f>SUM(BB59:BB80)</f>
        <v>0</v>
      </c>
      <c r="BC81" s="108" t="str">
        <f t="shared" si="113"/>
        <v xml:space="preserve"> </v>
      </c>
      <c r="BD81" s="107">
        <f t="shared" si="114"/>
        <v>0</v>
      </c>
      <c r="BE81" s="107">
        <f t="shared" si="115"/>
        <v>0</v>
      </c>
      <c r="BF81" s="107">
        <f>SUM(BF59:BF80)</f>
        <v>0</v>
      </c>
      <c r="BG81" s="108" t="str">
        <f t="shared" si="116"/>
        <v xml:space="preserve"> </v>
      </c>
    </row>
    <row r="83" spans="1:59" x14ac:dyDescent="0.3">
      <c r="B83" s="112"/>
      <c r="C83" s="113"/>
      <c r="D83" s="114"/>
      <c r="E83" s="114"/>
      <c r="F83" s="114"/>
      <c r="G83" s="115"/>
      <c r="H83" s="114"/>
      <c r="I83" s="114"/>
      <c r="J83" s="114"/>
      <c r="K83" s="115"/>
      <c r="L83" s="114"/>
      <c r="M83" s="114"/>
      <c r="N83" s="114"/>
      <c r="O83" s="115"/>
      <c r="P83" s="114"/>
      <c r="Q83" s="114"/>
      <c r="R83" s="114"/>
      <c r="S83" s="115"/>
      <c r="T83" s="114"/>
      <c r="U83" s="114"/>
      <c r="V83" s="114"/>
      <c r="W83" s="115"/>
      <c r="X83" s="114"/>
      <c r="Y83" s="114"/>
      <c r="Z83" s="114"/>
      <c r="AA83" s="115"/>
      <c r="AB83" s="114"/>
      <c r="AC83" s="114"/>
      <c r="AD83" s="114"/>
      <c r="AE83" s="115"/>
      <c r="AF83" s="114"/>
      <c r="AG83" s="114"/>
      <c r="AH83" s="114"/>
      <c r="AI83" s="115"/>
      <c r="AJ83" s="114"/>
      <c r="AK83" s="114"/>
      <c r="AL83" s="114"/>
      <c r="AM83" s="115"/>
      <c r="AN83" s="114"/>
      <c r="AO83" s="114"/>
      <c r="AP83" s="114"/>
      <c r="AQ83" s="115"/>
      <c r="AR83" s="114"/>
      <c r="AS83" s="114"/>
      <c r="AT83" s="114"/>
      <c r="AU83" s="115"/>
      <c r="AV83" s="114"/>
      <c r="AW83" s="114"/>
      <c r="AX83" s="114"/>
      <c r="AY83" s="115"/>
    </row>
    <row r="84" spans="1:59" x14ac:dyDescent="0.3">
      <c r="B84" s="116" t="s">
        <v>24</v>
      </c>
      <c r="C84" s="113"/>
      <c r="D84" s="117">
        <f>'Monthly Projections'!D84</f>
        <v>0</v>
      </c>
      <c r="E84" s="118">
        <f>'Monthly Actuals'!D84</f>
        <v>0</v>
      </c>
      <c r="F84" s="119">
        <f t="shared" ref="F84" si="132">E84-D84</f>
        <v>0</v>
      </c>
      <c r="G84" s="120" t="str">
        <f t="shared" ref="G84" si="133">IFERROR((E84-D84)/E84," ")</f>
        <v xml:space="preserve"> </v>
      </c>
      <c r="H84" s="117">
        <f>'Monthly Projections'!E84</f>
        <v>0</v>
      </c>
      <c r="I84" s="118">
        <f>'Monthly Actuals'!E84</f>
        <v>0</v>
      </c>
      <c r="J84" s="119">
        <f t="shared" ref="J84" si="134">I84-H84</f>
        <v>0</v>
      </c>
      <c r="K84" s="120" t="str">
        <f t="shared" ref="K84" si="135">IFERROR((I84-H84)/I84," ")</f>
        <v xml:space="preserve"> </v>
      </c>
      <c r="L84" s="117">
        <f>'Monthly Projections'!F84</f>
        <v>0</v>
      </c>
      <c r="M84" s="118">
        <f>'Monthly Actuals'!F84</f>
        <v>0</v>
      </c>
      <c r="N84" s="119">
        <f t="shared" ref="N84" si="136">M84-L84</f>
        <v>0</v>
      </c>
      <c r="O84" s="120" t="str">
        <f t="shared" ref="O84" si="137">IFERROR((M84-L84)/M84," ")</f>
        <v xml:space="preserve"> </v>
      </c>
      <c r="P84" s="117">
        <f>'Monthly Projections'!G84</f>
        <v>0</v>
      </c>
      <c r="Q84" s="118">
        <f>'Monthly Actuals'!G84</f>
        <v>0</v>
      </c>
      <c r="R84" s="119">
        <f t="shared" ref="R84" si="138">Q84-P84</f>
        <v>0</v>
      </c>
      <c r="S84" s="120" t="str">
        <f t="shared" ref="S84" si="139">IFERROR((Q84-P84)/Q84," ")</f>
        <v xml:space="preserve"> </v>
      </c>
      <c r="T84" s="117">
        <f>'Monthly Projections'!H84</f>
        <v>0</v>
      </c>
      <c r="U84" s="118">
        <f>'Monthly Actuals'!H84</f>
        <v>0</v>
      </c>
      <c r="V84" s="119">
        <f t="shared" ref="V84" si="140">U84-T84</f>
        <v>0</v>
      </c>
      <c r="W84" s="120" t="str">
        <f t="shared" ref="W84" si="141">IFERROR((U84-T84)/U84," ")</f>
        <v xml:space="preserve"> </v>
      </c>
      <c r="X84" s="117">
        <f>'Monthly Projections'!I84</f>
        <v>0</v>
      </c>
      <c r="Y84" s="118">
        <f>'Monthly Actuals'!I84</f>
        <v>0</v>
      </c>
      <c r="Z84" s="119">
        <f t="shared" ref="Z84" si="142">Y84-X84</f>
        <v>0</v>
      </c>
      <c r="AA84" s="120" t="str">
        <f t="shared" ref="AA84" si="143">IFERROR((Y84-X84)/Y84," ")</f>
        <v xml:space="preserve"> </v>
      </c>
      <c r="AB84" s="117">
        <f>'Monthly Projections'!J84</f>
        <v>0</v>
      </c>
      <c r="AC84" s="118">
        <f>'Monthly Actuals'!J84</f>
        <v>0</v>
      </c>
      <c r="AD84" s="119">
        <f t="shared" ref="AD84" si="144">AC84-AB84</f>
        <v>0</v>
      </c>
      <c r="AE84" s="120" t="str">
        <f t="shared" ref="AE84" si="145">IFERROR((AC84-AB84)/AC84," ")</f>
        <v xml:space="preserve"> </v>
      </c>
      <c r="AF84" s="117">
        <f>'Monthly Projections'!K84</f>
        <v>0</v>
      </c>
      <c r="AG84" s="118">
        <f>'Monthly Actuals'!K84</f>
        <v>0</v>
      </c>
      <c r="AH84" s="119">
        <f t="shared" ref="AH84" si="146">AG84-AF84</f>
        <v>0</v>
      </c>
      <c r="AI84" s="120" t="str">
        <f t="shared" ref="AI84" si="147">IFERROR((AG84-AF84)/AG84," ")</f>
        <v xml:space="preserve"> </v>
      </c>
      <c r="AJ84" s="117">
        <f>'Monthly Projections'!L84</f>
        <v>0</v>
      </c>
      <c r="AK84" s="118">
        <f>'Monthly Actuals'!L84</f>
        <v>0</v>
      </c>
      <c r="AL84" s="119">
        <f t="shared" ref="AL84" si="148">AK84-AJ84</f>
        <v>0</v>
      </c>
      <c r="AM84" s="120" t="str">
        <f t="shared" ref="AM84" si="149">IFERROR((AK84-AJ84)/AK84," ")</f>
        <v xml:space="preserve"> </v>
      </c>
      <c r="AN84" s="117">
        <f>'Monthly Projections'!M84</f>
        <v>0</v>
      </c>
      <c r="AO84" s="118">
        <f>'Monthly Actuals'!M84</f>
        <v>0</v>
      </c>
      <c r="AP84" s="119">
        <f t="shared" ref="AP84" si="150">AO84-AN84</f>
        <v>0</v>
      </c>
      <c r="AQ84" s="120" t="str">
        <f t="shared" ref="AQ84" si="151">IFERROR((AO84-AN84)/AO84," ")</f>
        <v xml:space="preserve"> </v>
      </c>
      <c r="AR84" s="117">
        <f>'Monthly Projections'!N84</f>
        <v>0</v>
      </c>
      <c r="AS84" s="118">
        <f>'Monthly Actuals'!N84</f>
        <v>0</v>
      </c>
      <c r="AT84" s="119">
        <f t="shared" ref="AT84" si="152">AS84-AR84</f>
        <v>0</v>
      </c>
      <c r="AU84" s="120" t="str">
        <f t="shared" ref="AU84" si="153">IFERROR((AS84-AR84)/AS84," ")</f>
        <v xml:space="preserve"> </v>
      </c>
      <c r="AV84" s="117">
        <f>'Monthly Projections'!O84</f>
        <v>0</v>
      </c>
      <c r="AW84" s="118">
        <f>'Monthly Actuals'!O84</f>
        <v>0</v>
      </c>
      <c r="AX84" s="119">
        <f t="shared" ref="AX84" si="154">AW84-AV84</f>
        <v>0</v>
      </c>
      <c r="AY84" s="120" t="str">
        <f t="shared" ref="AY84" si="155">IFERROR((AW84-AV84)/AW84," ")</f>
        <v xml:space="preserve"> </v>
      </c>
      <c r="AZ84" s="121">
        <f>SUM(IF(E$3&gt;0, D84, 0),IF(I$3&gt;0, H84, 0),IF(M$3&gt;0, L84, 0),IF(Q$3&gt;0, P84, 0),IF(U$3&gt;0, T84, 0),IF(Y$3&gt;0, X84, 0),IF(AC$3&gt;0, AB84, 0),IF(AG$3&gt;0, AF84, 0),IF(AK$3&gt;0, AJ84, 0),IF(AO$3&gt;0, AN84, 0),IF(AS$3&gt;0, AR84, 0),IF(AW$3&gt;0, AV84, 0))</f>
        <v>0</v>
      </c>
      <c r="BA84" s="122">
        <f t="shared" ref="BA84" si="156">SUM(AW84,AS84,AO84,AK84,AG84,AC84,Y84,U84,Q84,M84,I84,E84)</f>
        <v>0</v>
      </c>
      <c r="BB84" s="122">
        <f t="shared" ref="BB84" si="157">BA84-AZ84</f>
        <v>0</v>
      </c>
      <c r="BC84" s="123" t="str">
        <f t="shared" ref="BC84" si="158">IFERROR((BA84-AZ84)/BA84," ")</f>
        <v xml:space="preserve"> </v>
      </c>
      <c r="BD84" s="121">
        <f>SUM(IF(I84&gt;0, H84, 0),IF(M84&gt;0, L84, 0), IF(Q84&gt;0, P84, 0),IF(U84&gt;0, T84, 0), IF(Y84&gt;0, X84, 0), IF(AC84&gt;0, AB84, 0), IF(AG84&gt;0, AF84, 0), IF(AK84&gt;0, AJ84, 0), IF(AO84&gt;0, AN84, 0), IF(AS84&gt;0, AR84, 0), IF(AW84&gt;0, AV84, 0), IF(BA84&gt;0, AZ84, 0))</f>
        <v>0</v>
      </c>
      <c r="BE84" s="122">
        <f>SUM(AW84,AS84,AO84,AK84,AG84,AC84,Y84,U84,Q84,M84,I84,E84)</f>
        <v>0</v>
      </c>
      <c r="BF84" s="122">
        <f t="shared" ref="BF84" si="159">BE84-BD84</f>
        <v>0</v>
      </c>
      <c r="BG84" s="123" t="str">
        <f t="shared" ref="BG84" si="160">IFERROR((BE84-BD84)/BE84," ")</f>
        <v xml:space="preserve"> </v>
      </c>
    </row>
    <row r="85" spans="1:59" x14ac:dyDescent="0.3">
      <c r="B85" s="112"/>
      <c r="C85" s="113"/>
    </row>
    <row r="86" spans="1:59" x14ac:dyDescent="0.3">
      <c r="B86" s="116" t="s">
        <v>28</v>
      </c>
      <c r="C86" s="113"/>
      <c r="D86" s="117">
        <f>'Monthly Projections'!D86</f>
        <v>0</v>
      </c>
      <c r="E86" s="118">
        <f>'Monthly Actuals'!D86</f>
        <v>0</v>
      </c>
      <c r="F86" s="119">
        <f>E86-D86</f>
        <v>0</v>
      </c>
      <c r="G86" s="120" t="str">
        <f t="shared" ref="G86" si="161">IFERROR((E86-D86)/E86," ")</f>
        <v xml:space="preserve"> </v>
      </c>
      <c r="H86" s="117">
        <f>'Monthly Projections'!E86</f>
        <v>0</v>
      </c>
      <c r="I86" s="118">
        <f>'Monthly Actuals'!E86</f>
        <v>0</v>
      </c>
      <c r="J86" s="119">
        <f t="shared" ref="J86" si="162">I86-H86</f>
        <v>0</v>
      </c>
      <c r="K86" s="120" t="str">
        <f t="shared" ref="K86" si="163">IFERROR((I86-H86)/I86," ")</f>
        <v xml:space="preserve"> </v>
      </c>
      <c r="L86" s="117">
        <f>'Monthly Projections'!F86</f>
        <v>0</v>
      </c>
      <c r="M86" s="118">
        <f>'Monthly Actuals'!F86</f>
        <v>0</v>
      </c>
      <c r="N86" s="119">
        <f t="shared" ref="N86" si="164">M86-L86</f>
        <v>0</v>
      </c>
      <c r="O86" s="120" t="str">
        <f t="shared" ref="O86" si="165">IFERROR((M86-L86)/M86," ")</f>
        <v xml:space="preserve"> </v>
      </c>
      <c r="P86" s="117">
        <f>'Monthly Projections'!G86</f>
        <v>0</v>
      </c>
      <c r="Q86" s="118">
        <f>'Monthly Actuals'!G86</f>
        <v>0</v>
      </c>
      <c r="R86" s="119">
        <f t="shared" ref="R86" si="166">Q86-P86</f>
        <v>0</v>
      </c>
      <c r="S86" s="120" t="str">
        <f t="shared" ref="S86" si="167">IFERROR((Q86-P86)/Q86," ")</f>
        <v xml:space="preserve"> </v>
      </c>
      <c r="T86" s="117">
        <f>'Monthly Projections'!H86</f>
        <v>0</v>
      </c>
      <c r="U86" s="118">
        <f>'Monthly Actuals'!H86</f>
        <v>0</v>
      </c>
      <c r="V86" s="119">
        <f t="shared" ref="V86" si="168">U86-T86</f>
        <v>0</v>
      </c>
      <c r="W86" s="120" t="str">
        <f t="shared" ref="W86" si="169">IFERROR((U86-T86)/U86," ")</f>
        <v xml:space="preserve"> </v>
      </c>
      <c r="X86" s="117">
        <f>'Monthly Projections'!I86</f>
        <v>0</v>
      </c>
      <c r="Y86" s="118">
        <f>'Monthly Actuals'!I86</f>
        <v>0</v>
      </c>
      <c r="Z86" s="119">
        <f t="shared" ref="Z86" si="170">Y86-X86</f>
        <v>0</v>
      </c>
      <c r="AA86" s="120" t="str">
        <f t="shared" ref="AA86" si="171">IFERROR((Y86-X86)/Y86," ")</f>
        <v xml:space="preserve"> </v>
      </c>
      <c r="AB86" s="117">
        <f>'Monthly Projections'!J86</f>
        <v>0</v>
      </c>
      <c r="AC86" s="118">
        <f>'Monthly Actuals'!J86</f>
        <v>0</v>
      </c>
      <c r="AD86" s="119">
        <f t="shared" ref="AD86" si="172">AC86-AB86</f>
        <v>0</v>
      </c>
      <c r="AE86" s="120" t="str">
        <f t="shared" ref="AE86" si="173">IFERROR((AC86-AB86)/AC86," ")</f>
        <v xml:space="preserve"> </v>
      </c>
      <c r="AF86" s="117">
        <f>'Monthly Projections'!K86</f>
        <v>0</v>
      </c>
      <c r="AG86" s="118">
        <f>'Monthly Actuals'!K86</f>
        <v>0</v>
      </c>
      <c r="AH86" s="119">
        <f t="shared" ref="AH86" si="174">AG86-AF86</f>
        <v>0</v>
      </c>
      <c r="AI86" s="120" t="str">
        <f t="shared" ref="AI86" si="175">IFERROR((AG86-AF86)/AG86," ")</f>
        <v xml:space="preserve"> </v>
      </c>
      <c r="AJ86" s="117">
        <f>'Monthly Projections'!L86</f>
        <v>0</v>
      </c>
      <c r="AK86" s="118">
        <f>'Monthly Actuals'!L86</f>
        <v>0</v>
      </c>
      <c r="AL86" s="119">
        <f t="shared" ref="AL86" si="176">AK86-AJ86</f>
        <v>0</v>
      </c>
      <c r="AM86" s="120" t="str">
        <f t="shared" ref="AM86" si="177">IFERROR((AK86-AJ86)/AK86," ")</f>
        <v xml:space="preserve"> </v>
      </c>
      <c r="AN86" s="117">
        <f>'Monthly Projections'!M86</f>
        <v>0</v>
      </c>
      <c r="AO86" s="118">
        <f>'Monthly Actuals'!M86</f>
        <v>0</v>
      </c>
      <c r="AP86" s="119">
        <f t="shared" ref="AP86" si="178">AO86-AN86</f>
        <v>0</v>
      </c>
      <c r="AQ86" s="120" t="str">
        <f t="shared" ref="AQ86" si="179">IFERROR((AO86-AN86)/AO86," ")</f>
        <v xml:space="preserve"> </v>
      </c>
      <c r="AR86" s="117">
        <f>'Monthly Projections'!N86</f>
        <v>0</v>
      </c>
      <c r="AS86" s="118">
        <f>'Monthly Actuals'!N86</f>
        <v>0</v>
      </c>
      <c r="AT86" s="119">
        <f t="shared" ref="AT86" si="180">AS86-AR86</f>
        <v>0</v>
      </c>
      <c r="AU86" s="120" t="str">
        <f t="shared" ref="AU86" si="181">IFERROR((AS86-AR86)/AS86," ")</f>
        <v xml:space="preserve"> </v>
      </c>
      <c r="AV86" s="117">
        <f>'Monthly Projections'!O86</f>
        <v>0</v>
      </c>
      <c r="AW86" s="118">
        <f>'Monthly Actuals'!O86</f>
        <v>0</v>
      </c>
      <c r="AX86" s="119">
        <f t="shared" ref="AX86" si="182">AW86-AV86</f>
        <v>0</v>
      </c>
      <c r="AY86" s="120" t="str">
        <f t="shared" ref="AY86" si="183">IFERROR((AW86-AV86)/AW86," ")</f>
        <v xml:space="preserve"> </v>
      </c>
      <c r="AZ86" s="121">
        <f>SUM(IF(E$3&gt;0, D86, 0),IF(I$3&gt;0, H86, 0),IF(M$3&gt;0, L86, 0),IF(Q$3&gt;0, P86, 0),IF(U$3&gt;0, T86, 0),IF(Y$3&gt;0, X86, 0),IF(AC$3&gt;0, AB86, 0),IF(AG$3&gt;0, AF86, 0),IF(AK$3&gt;0, AJ86, 0),IF(AO$3&gt;0, AN86, 0),IF(AS$3&gt;0, AR86, 0),IF(AW$3&gt;0, AV86, 0))</f>
        <v>0</v>
      </c>
      <c r="BA86" s="122">
        <f t="shared" ref="BA86" si="184">SUM(AW86,AS86,AO86,AK86,AG86,AC86,Y86,U86,Q86,M86,I86,E86)</f>
        <v>0</v>
      </c>
      <c r="BB86" s="122">
        <f t="shared" ref="BB86" si="185">BA86-AZ86</f>
        <v>0</v>
      </c>
      <c r="BC86" s="123" t="str">
        <f t="shared" ref="BC86" si="186">IFERROR((BA86-AZ86)/BA86," ")</f>
        <v xml:space="preserve"> </v>
      </c>
      <c r="BD86" s="121">
        <f>SUM(IF(I86&gt;0, H86, 0),IF(M86&gt;0, L86, 0), IF(Q86&gt;0, P86, 0),IF(U86&gt;0, T86, 0), IF(Y86&gt;0, X86, 0), IF(AC86&gt;0, AB86, 0), IF(AG86&gt;0, AF86, 0), IF(AK86&gt;0, AJ86, 0), IF(AO86&gt;0, AN86, 0), IF(AS86&gt;0, AR86, 0), IF(AW86&gt;0, AV86, 0), IF(BA86&gt;0, AZ86, 0))</f>
        <v>0</v>
      </c>
      <c r="BE86" s="122">
        <f>SUM(AW86,AS86,AO86,AK86,AG86,AC86,Y86,U86,Q86,M86,I86,E86)</f>
        <v>0</v>
      </c>
      <c r="BF86" s="122">
        <f t="shared" ref="BF86" si="187">BE86-BD86</f>
        <v>0</v>
      </c>
      <c r="BG86" s="123" t="str">
        <f t="shared" ref="BG86" si="188">IFERROR((BE86-BD86)/BE86," ")</f>
        <v xml:space="preserve"> </v>
      </c>
    </row>
    <row r="87" spans="1:59" x14ac:dyDescent="0.3">
      <c r="B87" s="116"/>
      <c r="C87" s="113"/>
    </row>
    <row r="88" spans="1:59" x14ac:dyDescent="0.3">
      <c r="B88" s="3" t="s">
        <v>89</v>
      </c>
      <c r="C88" s="113"/>
      <c r="D88" s="117">
        <f>'Monthly Projections'!D88</f>
        <v>0</v>
      </c>
      <c r="E88" s="118">
        <f>'Monthly Actuals'!D88</f>
        <v>0</v>
      </c>
      <c r="F88" s="119">
        <f t="shared" ref="F88" si="189">E88-D88</f>
        <v>0</v>
      </c>
      <c r="G88" s="120" t="str">
        <f t="shared" ref="G88" si="190">IFERROR((E88-D88)/E88," ")</f>
        <v xml:space="preserve"> </v>
      </c>
      <c r="H88" s="117">
        <f>'Monthly Projections'!E88</f>
        <v>0</v>
      </c>
      <c r="I88" s="118">
        <f>'Monthly Actuals'!E88</f>
        <v>0</v>
      </c>
      <c r="J88" s="119">
        <f t="shared" ref="J88" si="191">I88-H88</f>
        <v>0</v>
      </c>
      <c r="K88" s="120" t="str">
        <f t="shared" ref="K88" si="192">IFERROR((I88-H88)/I88," ")</f>
        <v xml:space="preserve"> </v>
      </c>
      <c r="L88" s="117">
        <f>'Monthly Projections'!F88</f>
        <v>0</v>
      </c>
      <c r="M88" s="118">
        <f>'Monthly Actuals'!F88</f>
        <v>0</v>
      </c>
      <c r="N88" s="119">
        <f t="shared" ref="N88" si="193">M88-L88</f>
        <v>0</v>
      </c>
      <c r="O88" s="120" t="str">
        <f t="shared" ref="O88" si="194">IFERROR((M88-L88)/M88," ")</f>
        <v xml:space="preserve"> </v>
      </c>
      <c r="P88" s="117">
        <f>'Monthly Projections'!G88</f>
        <v>0</v>
      </c>
      <c r="Q88" s="118">
        <f>'Monthly Actuals'!G88</f>
        <v>0</v>
      </c>
      <c r="R88" s="119">
        <f t="shared" ref="R88" si="195">Q88-P88</f>
        <v>0</v>
      </c>
      <c r="S88" s="120" t="str">
        <f t="shared" ref="S88" si="196">IFERROR((Q88-P88)/Q88," ")</f>
        <v xml:space="preserve"> </v>
      </c>
      <c r="T88" s="117">
        <f>'Monthly Projections'!H88</f>
        <v>0</v>
      </c>
      <c r="U88" s="118">
        <f>'Monthly Actuals'!H88</f>
        <v>0</v>
      </c>
      <c r="V88" s="119">
        <f t="shared" ref="V88" si="197">U88-T88</f>
        <v>0</v>
      </c>
      <c r="W88" s="120" t="str">
        <f t="shared" ref="W88" si="198">IFERROR((U88-T88)/U88," ")</f>
        <v xml:space="preserve"> </v>
      </c>
      <c r="X88" s="117">
        <f>'Monthly Projections'!I88</f>
        <v>0</v>
      </c>
      <c r="Y88" s="118">
        <f>'Monthly Actuals'!I88</f>
        <v>0</v>
      </c>
      <c r="Z88" s="119">
        <f t="shared" ref="Z88" si="199">Y88-X88</f>
        <v>0</v>
      </c>
      <c r="AA88" s="120" t="str">
        <f t="shared" ref="AA88" si="200">IFERROR((Y88-X88)/Y88," ")</f>
        <v xml:space="preserve"> </v>
      </c>
      <c r="AB88" s="117">
        <f>'Monthly Projections'!J88</f>
        <v>0</v>
      </c>
      <c r="AC88" s="118">
        <f>'Monthly Actuals'!J88</f>
        <v>0</v>
      </c>
      <c r="AD88" s="119">
        <f t="shared" ref="AD88" si="201">AC88-AB88</f>
        <v>0</v>
      </c>
      <c r="AE88" s="120" t="str">
        <f t="shared" ref="AE88" si="202">IFERROR((AC88-AB88)/AC88," ")</f>
        <v xml:space="preserve"> </v>
      </c>
      <c r="AF88" s="117">
        <f>'Monthly Projections'!K88</f>
        <v>0</v>
      </c>
      <c r="AG88" s="118">
        <f>'Monthly Actuals'!K88</f>
        <v>0</v>
      </c>
      <c r="AH88" s="119">
        <f t="shared" ref="AH88" si="203">AG88-AF88</f>
        <v>0</v>
      </c>
      <c r="AI88" s="120" t="str">
        <f t="shared" ref="AI88" si="204">IFERROR((AG88-AF88)/AG88," ")</f>
        <v xml:space="preserve"> </v>
      </c>
      <c r="AJ88" s="117">
        <f>'Monthly Projections'!L88</f>
        <v>0</v>
      </c>
      <c r="AK88" s="118">
        <f>'Monthly Actuals'!L88</f>
        <v>0</v>
      </c>
      <c r="AL88" s="119">
        <f t="shared" ref="AL88" si="205">AK88-AJ88</f>
        <v>0</v>
      </c>
      <c r="AM88" s="120" t="str">
        <f t="shared" ref="AM88" si="206">IFERROR((AK88-AJ88)/AK88," ")</f>
        <v xml:space="preserve"> </v>
      </c>
      <c r="AN88" s="117">
        <f>'Monthly Projections'!M88</f>
        <v>0</v>
      </c>
      <c r="AO88" s="118">
        <f>'Monthly Actuals'!M88</f>
        <v>0</v>
      </c>
      <c r="AP88" s="119">
        <f t="shared" ref="AP88" si="207">AO88-AN88</f>
        <v>0</v>
      </c>
      <c r="AQ88" s="120" t="str">
        <f t="shared" ref="AQ88" si="208">IFERROR((AO88-AN88)/AO88," ")</f>
        <v xml:space="preserve"> </v>
      </c>
      <c r="AR88" s="117">
        <f>'Monthly Projections'!N88</f>
        <v>0</v>
      </c>
      <c r="AS88" s="118">
        <f>'Monthly Actuals'!N88</f>
        <v>0</v>
      </c>
      <c r="AT88" s="119">
        <f t="shared" ref="AT88" si="209">AS88-AR88</f>
        <v>0</v>
      </c>
      <c r="AU88" s="120" t="str">
        <f t="shared" ref="AU88" si="210">IFERROR((AS88-AR88)/AS88," ")</f>
        <v xml:space="preserve"> </v>
      </c>
      <c r="AV88" s="117">
        <f>'Monthly Projections'!O88</f>
        <v>0</v>
      </c>
      <c r="AW88" s="118">
        <f>'Monthly Actuals'!O88</f>
        <v>0</v>
      </c>
      <c r="AX88" s="119">
        <f t="shared" ref="AX88" si="211">AW88-AV88</f>
        <v>0</v>
      </c>
      <c r="AY88" s="120" t="str">
        <f t="shared" ref="AY88" si="212">IFERROR((AW88-AV88)/AW88," ")</f>
        <v xml:space="preserve"> </v>
      </c>
      <c r="AZ88" s="121">
        <f>SUM(IF(E$3&gt;0, D88, 0),IF(I$3&gt;0, H88, 0),IF(M$3&gt;0, L88, 0),IF(Q$3&gt;0, P88, 0),IF(U$3&gt;0, T88, 0),IF(Y$3&gt;0, X88, 0),IF(AC$3&gt;0, AB88, 0),IF(AG$3&gt;0, AF88, 0),IF(AK$3&gt;0, AJ88, 0),IF(AO$3&gt;0, AN88, 0),IF(AS$3&gt;0, AR88, 0),IF(AW$3&gt;0, AV88, 0))</f>
        <v>0</v>
      </c>
      <c r="BA88" s="122">
        <f t="shared" ref="BA88" si="213">SUM(AW88,AS88,AO88,AK88,AG88,AC88,Y88,U88,Q88,M88,I88,E88)</f>
        <v>0</v>
      </c>
      <c r="BB88" s="122">
        <f t="shared" ref="BB88" si="214">BA88-AZ88</f>
        <v>0</v>
      </c>
      <c r="BC88" s="123" t="str">
        <f t="shared" ref="BC88" si="215">IFERROR((BA88-AZ88)/BA88," ")</f>
        <v xml:space="preserve"> </v>
      </c>
      <c r="BD88" s="121">
        <f>SUM(IF(I88&gt;0, H88, 0),IF(M88&gt;0, L88, 0), IF(Q88&gt;0, P88, 0),IF(U88&gt;0, T88, 0), IF(Y88&gt;0, X88, 0), IF(AC88&gt;0, AB88, 0), IF(AG88&gt;0, AF88, 0), IF(AK88&gt;0, AJ88, 0), IF(AO88&gt;0, AN88, 0), IF(AS88&gt;0, AR88, 0), IF(AW88&gt;0, AV88, 0), IF(BA88&gt;0, AZ88, 0))</f>
        <v>0</v>
      </c>
      <c r="BE88" s="122">
        <f>SUM(AW88,AS88,AO88,AK88,AG88,AC88,Y88,U88,Q88,M88,I88,E88)</f>
        <v>0</v>
      </c>
      <c r="BF88" s="122">
        <f t="shared" ref="BF88" si="216">BE88-BD88</f>
        <v>0</v>
      </c>
      <c r="BG88" s="123" t="str">
        <f t="shared" ref="BG88" si="217">IFERROR((BE88-BD88)/BE88," ")</f>
        <v xml:space="preserve"> </v>
      </c>
    </row>
    <row r="89" spans="1:59" x14ac:dyDescent="0.3">
      <c r="B89" s="116"/>
      <c r="C89" s="113"/>
    </row>
    <row r="90" spans="1:59" x14ac:dyDescent="0.3">
      <c r="B90" s="116" t="s">
        <v>25</v>
      </c>
      <c r="C90" s="113"/>
      <c r="D90" s="117">
        <f>'Monthly Projections'!D90</f>
        <v>0</v>
      </c>
      <c r="E90" s="118">
        <f>'Monthly Actuals'!D90</f>
        <v>0</v>
      </c>
      <c r="F90" s="119">
        <f t="shared" ref="F90" si="218">E90-D90</f>
        <v>0</v>
      </c>
      <c r="G90" s="120" t="str">
        <f t="shared" ref="G90" si="219">IFERROR((E90-D90)/E90," ")</f>
        <v xml:space="preserve"> </v>
      </c>
      <c r="H90" s="117">
        <f>'Monthly Projections'!E90</f>
        <v>0</v>
      </c>
      <c r="I90" s="118">
        <f>'Monthly Actuals'!E90</f>
        <v>0</v>
      </c>
      <c r="J90" s="119">
        <f t="shared" ref="J90" si="220">I90-H90</f>
        <v>0</v>
      </c>
      <c r="K90" s="120" t="str">
        <f t="shared" ref="K90" si="221">IFERROR((I90-H90)/I90," ")</f>
        <v xml:space="preserve"> </v>
      </c>
      <c r="L90" s="117">
        <f>'Monthly Projections'!F90</f>
        <v>0</v>
      </c>
      <c r="M90" s="118">
        <f>'Monthly Actuals'!F90</f>
        <v>0</v>
      </c>
      <c r="N90" s="119">
        <f t="shared" ref="N90" si="222">M90-L90</f>
        <v>0</v>
      </c>
      <c r="O90" s="120" t="str">
        <f t="shared" ref="O90" si="223">IFERROR((M90-L90)/M90," ")</f>
        <v xml:space="preserve"> </v>
      </c>
      <c r="P90" s="117">
        <f>'Monthly Projections'!G90</f>
        <v>0</v>
      </c>
      <c r="Q90" s="118">
        <f>'Monthly Actuals'!G90</f>
        <v>0</v>
      </c>
      <c r="R90" s="119">
        <f t="shared" ref="R90" si="224">Q90-P90</f>
        <v>0</v>
      </c>
      <c r="S90" s="120" t="str">
        <f t="shared" ref="S90" si="225">IFERROR((Q90-P90)/Q90," ")</f>
        <v xml:space="preserve"> </v>
      </c>
      <c r="T90" s="117">
        <f>'Monthly Projections'!H90</f>
        <v>0</v>
      </c>
      <c r="U90" s="118">
        <f>'Monthly Actuals'!H90</f>
        <v>0</v>
      </c>
      <c r="V90" s="119">
        <f t="shared" ref="V90" si="226">U90-T90</f>
        <v>0</v>
      </c>
      <c r="W90" s="120" t="str">
        <f t="shared" ref="W90" si="227">IFERROR((U90-T90)/U90," ")</f>
        <v xml:space="preserve"> </v>
      </c>
      <c r="X90" s="117">
        <f>'Monthly Projections'!I90</f>
        <v>0</v>
      </c>
      <c r="Y90" s="118">
        <f>'Monthly Actuals'!I90</f>
        <v>0</v>
      </c>
      <c r="Z90" s="119">
        <f t="shared" ref="Z90" si="228">Y90-X90</f>
        <v>0</v>
      </c>
      <c r="AA90" s="120" t="str">
        <f t="shared" ref="AA90" si="229">IFERROR((Y90-X90)/Y90," ")</f>
        <v xml:space="preserve"> </v>
      </c>
      <c r="AB90" s="117">
        <f>'Monthly Projections'!J90</f>
        <v>0</v>
      </c>
      <c r="AC90" s="118">
        <f>'Monthly Actuals'!J90</f>
        <v>0</v>
      </c>
      <c r="AD90" s="119">
        <f t="shared" ref="AD90" si="230">AC90-AB90</f>
        <v>0</v>
      </c>
      <c r="AE90" s="120" t="str">
        <f t="shared" ref="AE90" si="231">IFERROR((AC90-AB90)/AC90," ")</f>
        <v xml:space="preserve"> </v>
      </c>
      <c r="AF90" s="117">
        <f>'Monthly Projections'!K90</f>
        <v>0</v>
      </c>
      <c r="AG90" s="118">
        <f>'Monthly Actuals'!K90</f>
        <v>0</v>
      </c>
      <c r="AH90" s="119">
        <f t="shared" ref="AH90" si="232">AG90-AF90</f>
        <v>0</v>
      </c>
      <c r="AI90" s="120" t="str">
        <f t="shared" ref="AI90" si="233">IFERROR((AG90-AF90)/AG90," ")</f>
        <v xml:space="preserve"> </v>
      </c>
      <c r="AJ90" s="117">
        <f>'Monthly Projections'!L90</f>
        <v>0</v>
      </c>
      <c r="AK90" s="118">
        <f>'Monthly Actuals'!L90</f>
        <v>0</v>
      </c>
      <c r="AL90" s="119">
        <f t="shared" ref="AL90" si="234">AK90-AJ90</f>
        <v>0</v>
      </c>
      <c r="AM90" s="120" t="str">
        <f t="shared" ref="AM90" si="235">IFERROR((AK90-AJ90)/AK90," ")</f>
        <v xml:space="preserve"> </v>
      </c>
      <c r="AN90" s="117">
        <f>'Monthly Projections'!M90</f>
        <v>0</v>
      </c>
      <c r="AO90" s="118">
        <f>'Monthly Actuals'!M90</f>
        <v>0</v>
      </c>
      <c r="AP90" s="119">
        <f t="shared" ref="AP90" si="236">AO90-AN90</f>
        <v>0</v>
      </c>
      <c r="AQ90" s="120" t="str">
        <f t="shared" ref="AQ90" si="237">IFERROR((AO90-AN90)/AO90," ")</f>
        <v xml:space="preserve"> </v>
      </c>
      <c r="AR90" s="117">
        <f>'Monthly Projections'!N90</f>
        <v>0</v>
      </c>
      <c r="AS90" s="118">
        <f>'Monthly Actuals'!N90</f>
        <v>0</v>
      </c>
      <c r="AT90" s="119">
        <f t="shared" ref="AT90" si="238">AS90-AR90</f>
        <v>0</v>
      </c>
      <c r="AU90" s="120" t="str">
        <f t="shared" ref="AU90" si="239">IFERROR((AS90-AR90)/AS90," ")</f>
        <v xml:space="preserve"> </v>
      </c>
      <c r="AV90" s="117">
        <f>'Monthly Projections'!O90</f>
        <v>0</v>
      </c>
      <c r="AW90" s="118">
        <f>'Monthly Actuals'!O90</f>
        <v>0</v>
      </c>
      <c r="AX90" s="119">
        <f t="shared" ref="AX90" si="240">AW90-AV90</f>
        <v>0</v>
      </c>
      <c r="AY90" s="120" t="str">
        <f t="shared" ref="AY90" si="241">IFERROR((AW90-AV90)/AW90," ")</f>
        <v xml:space="preserve"> </v>
      </c>
      <c r="AZ90" s="121">
        <f>SUM(IF(E$3&gt;0, D90, 0),IF(I$3&gt;0, H90, 0),IF(M$3&gt;0, L90, 0),IF(Q$3&gt;0, P90, 0),IF(U$3&gt;0, T90, 0),IF(Y$3&gt;0, X90, 0),IF(AC$3&gt;0, AB90, 0),IF(AG$3&gt;0, AF90, 0),IF(AK$3&gt;0, AJ90, 0),IF(AO$3&gt;0, AN90, 0),IF(AS$3&gt;0, AR90, 0),IF(AW$3&gt;0, AV90, 0))</f>
        <v>0</v>
      </c>
      <c r="BA90" s="122">
        <f t="shared" ref="BA90" si="242">SUM(AW90,AS90,AO90,AK90,AG90,AC90,Y90,U90,Q90,M90,I90,E90)</f>
        <v>0</v>
      </c>
      <c r="BB90" s="122">
        <f t="shared" ref="BB90" si="243">BA90-AZ90</f>
        <v>0</v>
      </c>
      <c r="BC90" s="123" t="str">
        <f t="shared" ref="BC90" si="244">IFERROR((BA90-AZ90)/BA90," ")</f>
        <v xml:space="preserve"> </v>
      </c>
      <c r="BD90" s="121">
        <f>SUM(IF(I90&gt;0, H90, 0),IF(M90&gt;0, L90, 0), IF(Q90&gt;0, P90, 0),IF(U90&gt;0, T90, 0), IF(Y90&gt;0, X90, 0), IF(AC90&gt;0, AB90, 0), IF(AG90&gt;0, AF90, 0), IF(AK90&gt;0, AJ90, 0), IF(AO90&gt;0, AN90, 0), IF(AS90&gt;0, AR90, 0), IF(AW90&gt;0, AV90, 0), IF(BA90&gt;0, AZ90, 0))</f>
        <v>0</v>
      </c>
      <c r="BE90" s="122">
        <f>SUM(AW90,AS90,AO90,AK90,AG90,AC90,Y90,U90,Q90,M90,I90,E90)</f>
        <v>0</v>
      </c>
      <c r="BF90" s="122">
        <f t="shared" ref="BF90" si="245">BE90-BD90</f>
        <v>0</v>
      </c>
      <c r="BG90" s="123" t="str">
        <f t="shared" ref="BG90" si="246">IFERROR((BE90-BD90)/BE90," ")</f>
        <v xml:space="preserve"> </v>
      </c>
    </row>
    <row r="91" spans="1:59" x14ac:dyDescent="0.3">
      <c r="B91" s="116"/>
      <c r="C91" s="113"/>
    </row>
    <row r="92" spans="1:59" x14ac:dyDescent="0.3">
      <c r="A92" s="124"/>
      <c r="B92" s="125" t="s">
        <v>26</v>
      </c>
      <c r="C92" s="113"/>
    </row>
    <row r="93" spans="1:59" x14ac:dyDescent="0.3">
      <c r="A93" s="124"/>
      <c r="B93" s="125"/>
      <c r="C93" s="111" t="str">
        <f>'Monthly Projections'!C93</f>
        <v>Category 1</v>
      </c>
      <c r="D93" s="85">
        <f>'Monthly Projections'!D93</f>
        <v>0</v>
      </c>
      <c r="E93" s="86">
        <f>'Monthly Actuals'!D93</f>
        <v>0</v>
      </c>
      <c r="F93" s="87">
        <f t="shared" ref="F93:F97" si="247">E93-D93</f>
        <v>0</v>
      </c>
      <c r="G93" s="126" t="str">
        <f t="shared" ref="G93:G97" si="248">IFERROR((E93-D93)/E93," ")</f>
        <v xml:space="preserve"> </v>
      </c>
      <c r="H93" s="85">
        <f>'Monthly Projections'!E93</f>
        <v>0</v>
      </c>
      <c r="I93" s="86">
        <f>'Monthly Actuals'!E93</f>
        <v>0</v>
      </c>
      <c r="J93" s="87">
        <f t="shared" ref="J93:J97" si="249">I93-H93</f>
        <v>0</v>
      </c>
      <c r="K93" s="126" t="str">
        <f t="shared" ref="K93:K97" si="250">IFERROR((I93-H93)/I93," ")</f>
        <v xml:space="preserve"> </v>
      </c>
      <c r="L93" s="85">
        <f>'Monthly Projections'!F93</f>
        <v>0</v>
      </c>
      <c r="M93" s="86">
        <f>'Monthly Actuals'!F93</f>
        <v>0</v>
      </c>
      <c r="N93" s="87">
        <f t="shared" ref="N93:N97" si="251">M93-L93</f>
        <v>0</v>
      </c>
      <c r="O93" s="126" t="str">
        <f t="shared" ref="O93:O97" si="252">IFERROR((M93-L93)/M93," ")</f>
        <v xml:space="preserve"> </v>
      </c>
      <c r="P93" s="85">
        <f>'Monthly Projections'!G93</f>
        <v>0</v>
      </c>
      <c r="Q93" s="86">
        <f>'Monthly Actuals'!G93</f>
        <v>0</v>
      </c>
      <c r="R93" s="87">
        <f t="shared" ref="R93:R97" si="253">Q93-P93</f>
        <v>0</v>
      </c>
      <c r="S93" s="126" t="str">
        <f t="shared" ref="S93:S97" si="254">IFERROR((Q93-P93)/Q93," ")</f>
        <v xml:space="preserve"> </v>
      </c>
      <c r="T93" s="85">
        <f>'Monthly Projections'!H93</f>
        <v>0</v>
      </c>
      <c r="U93" s="86">
        <f>'Monthly Actuals'!H93</f>
        <v>0</v>
      </c>
      <c r="V93" s="87">
        <f t="shared" ref="V93:V97" si="255">U93-T93</f>
        <v>0</v>
      </c>
      <c r="W93" s="126" t="str">
        <f t="shared" ref="W93:W97" si="256">IFERROR((U93-T93)/U93," ")</f>
        <v xml:space="preserve"> </v>
      </c>
      <c r="X93" s="85">
        <f>'Monthly Projections'!I93</f>
        <v>0</v>
      </c>
      <c r="Y93" s="86">
        <f>'Monthly Actuals'!I93</f>
        <v>0</v>
      </c>
      <c r="Z93" s="87">
        <f t="shared" ref="Z93:Z97" si="257">Y93-X93</f>
        <v>0</v>
      </c>
      <c r="AA93" s="126" t="str">
        <f t="shared" ref="AA93:AA97" si="258">IFERROR((Y93-X93)/Y93," ")</f>
        <v xml:space="preserve"> </v>
      </c>
      <c r="AB93" s="85">
        <f>'Monthly Projections'!J93</f>
        <v>0</v>
      </c>
      <c r="AC93" s="86">
        <f>'Monthly Actuals'!J93</f>
        <v>0</v>
      </c>
      <c r="AD93" s="87">
        <f t="shared" ref="AD93:AD97" si="259">AC93-AB93</f>
        <v>0</v>
      </c>
      <c r="AE93" s="126" t="str">
        <f t="shared" ref="AE93:AE97" si="260">IFERROR((AC93-AB93)/AC93," ")</f>
        <v xml:space="preserve"> </v>
      </c>
      <c r="AF93" s="85">
        <f>'Monthly Projections'!K93</f>
        <v>0</v>
      </c>
      <c r="AG93" s="86">
        <f>'Monthly Actuals'!K93</f>
        <v>0</v>
      </c>
      <c r="AH93" s="87">
        <f t="shared" ref="AH93:AH97" si="261">AG93-AF93</f>
        <v>0</v>
      </c>
      <c r="AI93" s="126" t="str">
        <f t="shared" ref="AI93:AI97" si="262">IFERROR((AG93-AF93)/AG93," ")</f>
        <v xml:space="preserve"> </v>
      </c>
      <c r="AJ93" s="85">
        <f>'Monthly Projections'!L93</f>
        <v>0</v>
      </c>
      <c r="AK93" s="86">
        <f>'Monthly Actuals'!L93</f>
        <v>0</v>
      </c>
      <c r="AL93" s="87">
        <f t="shared" ref="AL93:AL97" si="263">AK93-AJ93</f>
        <v>0</v>
      </c>
      <c r="AM93" s="126" t="str">
        <f t="shared" ref="AM93:AM97" si="264">IFERROR((AK93-AJ93)/AK93," ")</f>
        <v xml:space="preserve"> </v>
      </c>
      <c r="AN93" s="85">
        <f>'Monthly Projections'!M93</f>
        <v>0</v>
      </c>
      <c r="AO93" s="86">
        <f>'Monthly Actuals'!M93</f>
        <v>0</v>
      </c>
      <c r="AP93" s="87">
        <f t="shared" ref="AP93:AP97" si="265">AO93-AN93</f>
        <v>0</v>
      </c>
      <c r="AQ93" s="126" t="str">
        <f t="shared" ref="AQ93:AQ97" si="266">IFERROR((AO93-AN93)/AO93," ")</f>
        <v xml:space="preserve"> </v>
      </c>
      <c r="AR93" s="85">
        <f>'Monthly Projections'!N93</f>
        <v>0</v>
      </c>
      <c r="AS93" s="86">
        <f>'Monthly Actuals'!N93</f>
        <v>0</v>
      </c>
      <c r="AT93" s="87">
        <f t="shared" ref="AT93:AT97" si="267">AS93-AR93</f>
        <v>0</v>
      </c>
      <c r="AU93" s="126" t="str">
        <f t="shared" ref="AU93:AU97" si="268">IFERROR((AS93-AR93)/AS93," ")</f>
        <v xml:space="preserve"> </v>
      </c>
      <c r="AV93" s="85">
        <f>'Monthly Projections'!O93</f>
        <v>0</v>
      </c>
      <c r="AW93" s="86">
        <f>'Monthly Actuals'!O93</f>
        <v>0</v>
      </c>
      <c r="AX93" s="87">
        <f t="shared" ref="AX93:AX97" si="269">AW93-AV93</f>
        <v>0</v>
      </c>
      <c r="AY93" s="126" t="str">
        <f t="shared" ref="AY93:AY97" si="270">IFERROR((AW93-AV93)/AW93," ")</f>
        <v xml:space="preserve"> </v>
      </c>
      <c r="AZ93" s="89">
        <f t="shared" ref="AZ93:AZ97" si="271">SUM(IF(E$3&gt;0, D93, 0),IF(I$3&gt;0, H93, 0),IF(M$3&gt;0, L93, 0),IF(Q$3&gt;0, P93, 0),IF(U$3&gt;0, T93, 0),IF(Y$3&gt;0, X93, 0),IF(AC$3&gt;0, AB93, 0),IF(AG$3&gt;0, AF93, 0),IF(AK$3&gt;0, AJ93, 0),IF(AO$3&gt;0, AN93, 0),IF(AS$3&gt;0, AR93, 0),IF(AW$3&gt;0, AV93, 0))</f>
        <v>0</v>
      </c>
      <c r="BA93" s="90">
        <f t="shared" ref="BA93:BA97" si="272">SUM(AW93,AS93,AO93,AK93,AG93,AC93,Y93,U93,Q93,M93,I93,E93)</f>
        <v>0</v>
      </c>
      <c r="BB93" s="90">
        <f t="shared" ref="BB93:BB97" si="273">BA93-AZ93</f>
        <v>0</v>
      </c>
      <c r="BC93" s="91" t="str">
        <f t="shared" ref="BC93:BC97" si="274">IFERROR((BA93-AZ93)/BA93," ")</f>
        <v xml:space="preserve"> </v>
      </c>
      <c r="BD93" s="89">
        <f t="shared" ref="BD93:BD97" si="275">SUM(IF(I93&gt;0, H93, 0),IF(M93&gt;0, L93, 0), IF(Q93&gt;0, P93, 0),IF(U93&gt;0, T93, 0), IF(Y93&gt;0, X93, 0), IF(AC93&gt;0, AB93, 0), IF(AG93&gt;0, AF93, 0), IF(AK93&gt;0, AJ93, 0), IF(AO93&gt;0, AN93, 0), IF(AS93&gt;0, AR93, 0), IF(AW93&gt;0, AV93, 0), IF(BA93&gt;0, AZ93, 0))</f>
        <v>0</v>
      </c>
      <c r="BE93" s="90">
        <f t="shared" ref="BE93:BE97" si="276">SUM(BA93,AW93,AS93,AO93,AK93,AG93,AC93,Y93,U93,Q93,M93,I93)</f>
        <v>0</v>
      </c>
      <c r="BF93" s="90">
        <f t="shared" ref="BF93:BF97" si="277">BE93-BD93</f>
        <v>0</v>
      </c>
      <c r="BG93" s="91" t="str">
        <f t="shared" ref="BG93:BG97" si="278">IFERROR((BE93-BD93)/BE93," ")</f>
        <v xml:space="preserve"> </v>
      </c>
    </row>
    <row r="94" spans="1:59" x14ac:dyDescent="0.3">
      <c r="A94" s="124"/>
      <c r="B94" s="125"/>
      <c r="C94" s="111" t="str">
        <f>'Monthly Projections'!C94</f>
        <v>Category 2</v>
      </c>
      <c r="D94" s="92">
        <f>'Monthly Projections'!D94</f>
        <v>0</v>
      </c>
      <c r="E94" s="93">
        <f>'Monthly Actuals'!D94</f>
        <v>0</v>
      </c>
      <c r="F94" s="94">
        <f>E94-D94</f>
        <v>0</v>
      </c>
      <c r="G94" s="127" t="str">
        <f t="shared" si="248"/>
        <v xml:space="preserve"> </v>
      </c>
      <c r="H94" s="92">
        <f>'Monthly Projections'!E94</f>
        <v>0</v>
      </c>
      <c r="I94" s="93">
        <f>'Monthly Actuals'!E94</f>
        <v>0</v>
      </c>
      <c r="J94" s="94">
        <f t="shared" si="249"/>
        <v>0</v>
      </c>
      <c r="K94" s="127" t="str">
        <f t="shared" si="250"/>
        <v xml:space="preserve"> </v>
      </c>
      <c r="L94" s="92">
        <f>'Monthly Projections'!F94</f>
        <v>0</v>
      </c>
      <c r="M94" s="93">
        <f>'Monthly Actuals'!F94</f>
        <v>0</v>
      </c>
      <c r="N94" s="94">
        <f t="shared" si="251"/>
        <v>0</v>
      </c>
      <c r="O94" s="127" t="str">
        <f t="shared" si="252"/>
        <v xml:space="preserve"> </v>
      </c>
      <c r="P94" s="92">
        <f>'Monthly Projections'!G94</f>
        <v>0</v>
      </c>
      <c r="Q94" s="93">
        <f>'Monthly Actuals'!G94</f>
        <v>0</v>
      </c>
      <c r="R94" s="94">
        <f t="shared" si="253"/>
        <v>0</v>
      </c>
      <c r="S94" s="127" t="str">
        <f t="shared" si="254"/>
        <v xml:space="preserve"> </v>
      </c>
      <c r="T94" s="92">
        <f>'Monthly Projections'!H94</f>
        <v>0</v>
      </c>
      <c r="U94" s="93">
        <f>'Monthly Actuals'!H94</f>
        <v>0</v>
      </c>
      <c r="V94" s="94">
        <f t="shared" si="255"/>
        <v>0</v>
      </c>
      <c r="W94" s="127" t="str">
        <f t="shared" si="256"/>
        <v xml:space="preserve"> </v>
      </c>
      <c r="X94" s="92">
        <f>'Monthly Projections'!I94</f>
        <v>0</v>
      </c>
      <c r="Y94" s="93">
        <f>'Monthly Actuals'!I94</f>
        <v>0</v>
      </c>
      <c r="Z94" s="94">
        <f t="shared" si="257"/>
        <v>0</v>
      </c>
      <c r="AA94" s="127" t="str">
        <f t="shared" si="258"/>
        <v xml:space="preserve"> </v>
      </c>
      <c r="AB94" s="92">
        <f>'Monthly Projections'!J94</f>
        <v>0</v>
      </c>
      <c r="AC94" s="93">
        <f>'Monthly Actuals'!J94</f>
        <v>0</v>
      </c>
      <c r="AD94" s="94">
        <f t="shared" si="259"/>
        <v>0</v>
      </c>
      <c r="AE94" s="127" t="str">
        <f t="shared" si="260"/>
        <v xml:space="preserve"> </v>
      </c>
      <c r="AF94" s="92">
        <f>'Monthly Projections'!K94</f>
        <v>0</v>
      </c>
      <c r="AG94" s="93">
        <f>'Monthly Actuals'!K94</f>
        <v>0</v>
      </c>
      <c r="AH94" s="94">
        <f t="shared" si="261"/>
        <v>0</v>
      </c>
      <c r="AI94" s="127" t="str">
        <f t="shared" si="262"/>
        <v xml:space="preserve"> </v>
      </c>
      <c r="AJ94" s="92">
        <f>'Monthly Projections'!L94</f>
        <v>0</v>
      </c>
      <c r="AK94" s="93">
        <f>'Monthly Actuals'!L94</f>
        <v>0</v>
      </c>
      <c r="AL94" s="94">
        <f t="shared" si="263"/>
        <v>0</v>
      </c>
      <c r="AM94" s="127" t="str">
        <f t="shared" si="264"/>
        <v xml:space="preserve"> </v>
      </c>
      <c r="AN94" s="92">
        <f>'Monthly Projections'!M94</f>
        <v>0</v>
      </c>
      <c r="AO94" s="93">
        <f>'Monthly Actuals'!M94</f>
        <v>0</v>
      </c>
      <c r="AP94" s="94">
        <f t="shared" si="265"/>
        <v>0</v>
      </c>
      <c r="AQ94" s="127" t="str">
        <f t="shared" si="266"/>
        <v xml:space="preserve"> </v>
      </c>
      <c r="AR94" s="92">
        <f>'Monthly Projections'!N94</f>
        <v>0</v>
      </c>
      <c r="AS94" s="93">
        <f>'Monthly Actuals'!N94</f>
        <v>0</v>
      </c>
      <c r="AT94" s="94">
        <f t="shared" si="267"/>
        <v>0</v>
      </c>
      <c r="AU94" s="127" t="str">
        <f t="shared" si="268"/>
        <v xml:space="preserve"> </v>
      </c>
      <c r="AV94" s="92">
        <f>'Monthly Projections'!O94</f>
        <v>0</v>
      </c>
      <c r="AW94" s="93">
        <f>'Monthly Actuals'!O94</f>
        <v>0</v>
      </c>
      <c r="AX94" s="94">
        <f t="shared" si="269"/>
        <v>0</v>
      </c>
      <c r="AY94" s="127" t="str">
        <f t="shared" si="270"/>
        <v xml:space="preserve"> </v>
      </c>
      <c r="AZ94" s="96">
        <f t="shared" si="271"/>
        <v>0</v>
      </c>
      <c r="BA94" s="97">
        <f t="shared" si="272"/>
        <v>0</v>
      </c>
      <c r="BB94" s="97">
        <f t="shared" si="273"/>
        <v>0</v>
      </c>
      <c r="BC94" s="98" t="str">
        <f t="shared" si="274"/>
        <v xml:space="preserve"> </v>
      </c>
      <c r="BD94" s="96">
        <f t="shared" si="275"/>
        <v>0</v>
      </c>
      <c r="BE94" s="97">
        <f t="shared" si="276"/>
        <v>0</v>
      </c>
      <c r="BF94" s="97">
        <f t="shared" si="277"/>
        <v>0</v>
      </c>
      <c r="BG94" s="98" t="str">
        <f t="shared" si="278"/>
        <v xml:space="preserve"> </v>
      </c>
    </row>
    <row r="95" spans="1:59" x14ac:dyDescent="0.3">
      <c r="A95" s="124"/>
      <c r="B95" s="125"/>
      <c r="C95" s="111" t="str">
        <f>'Monthly Projections'!C95</f>
        <v>Category 3</v>
      </c>
      <c r="D95" s="92">
        <f>'Monthly Projections'!D95</f>
        <v>0</v>
      </c>
      <c r="E95" s="93">
        <f>'Monthly Actuals'!D95</f>
        <v>0</v>
      </c>
      <c r="F95" s="94">
        <f t="shared" si="247"/>
        <v>0</v>
      </c>
      <c r="G95" s="127" t="str">
        <f t="shared" si="248"/>
        <v xml:space="preserve"> </v>
      </c>
      <c r="H95" s="92">
        <f>'Monthly Projections'!E95</f>
        <v>0</v>
      </c>
      <c r="I95" s="93">
        <f>'Monthly Actuals'!E95</f>
        <v>0</v>
      </c>
      <c r="J95" s="94">
        <f t="shared" si="249"/>
        <v>0</v>
      </c>
      <c r="K95" s="127" t="str">
        <f t="shared" si="250"/>
        <v xml:space="preserve"> </v>
      </c>
      <c r="L95" s="92">
        <f>'Monthly Projections'!F95</f>
        <v>0</v>
      </c>
      <c r="M95" s="93">
        <f>'Monthly Actuals'!F95</f>
        <v>0</v>
      </c>
      <c r="N95" s="94">
        <f t="shared" si="251"/>
        <v>0</v>
      </c>
      <c r="O95" s="127" t="str">
        <f t="shared" si="252"/>
        <v xml:space="preserve"> </v>
      </c>
      <c r="P95" s="92">
        <f>'Monthly Projections'!G95</f>
        <v>0</v>
      </c>
      <c r="Q95" s="93">
        <f>'Monthly Actuals'!G95</f>
        <v>0</v>
      </c>
      <c r="R95" s="94">
        <f t="shared" si="253"/>
        <v>0</v>
      </c>
      <c r="S95" s="127" t="str">
        <f t="shared" si="254"/>
        <v xml:space="preserve"> </v>
      </c>
      <c r="T95" s="92">
        <f>'Monthly Projections'!H95</f>
        <v>0</v>
      </c>
      <c r="U95" s="93">
        <f>'Monthly Actuals'!H95</f>
        <v>0</v>
      </c>
      <c r="V95" s="94">
        <f t="shared" si="255"/>
        <v>0</v>
      </c>
      <c r="W95" s="127" t="str">
        <f t="shared" si="256"/>
        <v xml:space="preserve"> </v>
      </c>
      <c r="X95" s="92">
        <f>'Monthly Projections'!I95</f>
        <v>0</v>
      </c>
      <c r="Y95" s="93">
        <f>'Monthly Actuals'!I95</f>
        <v>0</v>
      </c>
      <c r="Z95" s="94">
        <f t="shared" si="257"/>
        <v>0</v>
      </c>
      <c r="AA95" s="127" t="str">
        <f t="shared" si="258"/>
        <v xml:space="preserve"> </v>
      </c>
      <c r="AB95" s="92">
        <f>'Monthly Projections'!J95</f>
        <v>0</v>
      </c>
      <c r="AC95" s="93">
        <f>'Monthly Actuals'!J95</f>
        <v>0</v>
      </c>
      <c r="AD95" s="94">
        <f t="shared" si="259"/>
        <v>0</v>
      </c>
      <c r="AE95" s="127" t="str">
        <f t="shared" si="260"/>
        <v xml:space="preserve"> </v>
      </c>
      <c r="AF95" s="92">
        <f>'Monthly Projections'!K95</f>
        <v>0</v>
      </c>
      <c r="AG95" s="93">
        <f>'Monthly Actuals'!K95</f>
        <v>0</v>
      </c>
      <c r="AH95" s="94">
        <f t="shared" si="261"/>
        <v>0</v>
      </c>
      <c r="AI95" s="127" t="str">
        <f t="shared" si="262"/>
        <v xml:space="preserve"> </v>
      </c>
      <c r="AJ95" s="92">
        <f>'Monthly Projections'!L95</f>
        <v>0</v>
      </c>
      <c r="AK95" s="93">
        <f>'Monthly Actuals'!L95</f>
        <v>0</v>
      </c>
      <c r="AL95" s="94">
        <f t="shared" si="263"/>
        <v>0</v>
      </c>
      <c r="AM95" s="127" t="str">
        <f t="shared" si="264"/>
        <v xml:space="preserve"> </v>
      </c>
      <c r="AN95" s="92">
        <f>'Monthly Projections'!M95</f>
        <v>0</v>
      </c>
      <c r="AO95" s="93">
        <f>'Monthly Actuals'!M95</f>
        <v>0</v>
      </c>
      <c r="AP95" s="94">
        <f t="shared" si="265"/>
        <v>0</v>
      </c>
      <c r="AQ95" s="127" t="str">
        <f t="shared" si="266"/>
        <v xml:space="preserve"> </v>
      </c>
      <c r="AR95" s="92">
        <f>'Monthly Projections'!N95</f>
        <v>0</v>
      </c>
      <c r="AS95" s="93">
        <f>'Monthly Actuals'!N95</f>
        <v>0</v>
      </c>
      <c r="AT95" s="94">
        <f t="shared" si="267"/>
        <v>0</v>
      </c>
      <c r="AU95" s="127" t="str">
        <f t="shared" si="268"/>
        <v xml:space="preserve"> </v>
      </c>
      <c r="AV95" s="92">
        <f>'Monthly Projections'!O95</f>
        <v>0</v>
      </c>
      <c r="AW95" s="93">
        <f>'Monthly Actuals'!O95</f>
        <v>0</v>
      </c>
      <c r="AX95" s="94">
        <f t="shared" si="269"/>
        <v>0</v>
      </c>
      <c r="AY95" s="127" t="str">
        <f t="shared" si="270"/>
        <v xml:space="preserve"> </v>
      </c>
      <c r="AZ95" s="96">
        <f t="shared" si="271"/>
        <v>0</v>
      </c>
      <c r="BA95" s="97">
        <f t="shared" si="272"/>
        <v>0</v>
      </c>
      <c r="BB95" s="97">
        <f t="shared" si="273"/>
        <v>0</v>
      </c>
      <c r="BC95" s="98" t="str">
        <f t="shared" si="274"/>
        <v xml:space="preserve"> </v>
      </c>
      <c r="BD95" s="96">
        <f t="shared" si="275"/>
        <v>0</v>
      </c>
      <c r="BE95" s="97">
        <f t="shared" si="276"/>
        <v>0</v>
      </c>
      <c r="BF95" s="97">
        <f t="shared" si="277"/>
        <v>0</v>
      </c>
      <c r="BG95" s="98" t="str">
        <f t="shared" si="278"/>
        <v xml:space="preserve"> </v>
      </c>
    </row>
    <row r="96" spans="1:59" x14ac:dyDescent="0.3">
      <c r="A96" s="124"/>
      <c r="B96" s="125"/>
      <c r="C96" s="111" t="str">
        <f>'Monthly Projections'!C96</f>
        <v>Category 4</v>
      </c>
      <c r="D96" s="92">
        <f>'Monthly Projections'!D96</f>
        <v>0</v>
      </c>
      <c r="E96" s="93">
        <f>'Monthly Actuals'!D96</f>
        <v>0</v>
      </c>
      <c r="F96" s="94">
        <f t="shared" si="247"/>
        <v>0</v>
      </c>
      <c r="G96" s="127" t="str">
        <f t="shared" si="248"/>
        <v xml:space="preserve"> </v>
      </c>
      <c r="H96" s="92">
        <f>'Monthly Projections'!E96</f>
        <v>0</v>
      </c>
      <c r="I96" s="93">
        <f>'Monthly Actuals'!E96</f>
        <v>0</v>
      </c>
      <c r="J96" s="94">
        <f t="shared" si="249"/>
        <v>0</v>
      </c>
      <c r="K96" s="127" t="str">
        <f t="shared" si="250"/>
        <v xml:space="preserve"> </v>
      </c>
      <c r="L96" s="92">
        <f>'Monthly Projections'!F96</f>
        <v>0</v>
      </c>
      <c r="M96" s="93">
        <f>'Monthly Actuals'!F96</f>
        <v>0</v>
      </c>
      <c r="N96" s="94">
        <f t="shared" si="251"/>
        <v>0</v>
      </c>
      <c r="O96" s="127" t="str">
        <f t="shared" si="252"/>
        <v xml:space="preserve"> </v>
      </c>
      <c r="P96" s="92">
        <f>'Monthly Projections'!G96</f>
        <v>0</v>
      </c>
      <c r="Q96" s="93">
        <f>'Monthly Actuals'!G96</f>
        <v>0</v>
      </c>
      <c r="R96" s="94">
        <f t="shared" si="253"/>
        <v>0</v>
      </c>
      <c r="S96" s="127" t="str">
        <f t="shared" si="254"/>
        <v xml:space="preserve"> </v>
      </c>
      <c r="T96" s="92">
        <f>'Monthly Projections'!H96</f>
        <v>0</v>
      </c>
      <c r="U96" s="93">
        <f>'Monthly Actuals'!H96</f>
        <v>0</v>
      </c>
      <c r="V96" s="94">
        <f t="shared" si="255"/>
        <v>0</v>
      </c>
      <c r="W96" s="127" t="str">
        <f t="shared" si="256"/>
        <v xml:space="preserve"> </v>
      </c>
      <c r="X96" s="92">
        <f>'Monthly Projections'!I96</f>
        <v>0</v>
      </c>
      <c r="Y96" s="93">
        <f>'Monthly Actuals'!I96</f>
        <v>0</v>
      </c>
      <c r="Z96" s="94">
        <f t="shared" si="257"/>
        <v>0</v>
      </c>
      <c r="AA96" s="127" t="str">
        <f t="shared" si="258"/>
        <v xml:space="preserve"> </v>
      </c>
      <c r="AB96" s="92">
        <f>'Monthly Projections'!J96</f>
        <v>0</v>
      </c>
      <c r="AC96" s="93">
        <f>'Monthly Actuals'!J96</f>
        <v>0</v>
      </c>
      <c r="AD96" s="94">
        <f t="shared" si="259"/>
        <v>0</v>
      </c>
      <c r="AE96" s="127" t="str">
        <f t="shared" si="260"/>
        <v xml:space="preserve"> </v>
      </c>
      <c r="AF96" s="92">
        <f>'Monthly Projections'!K96</f>
        <v>0</v>
      </c>
      <c r="AG96" s="93">
        <f>'Monthly Actuals'!K96</f>
        <v>0</v>
      </c>
      <c r="AH96" s="94">
        <f t="shared" si="261"/>
        <v>0</v>
      </c>
      <c r="AI96" s="127" t="str">
        <f t="shared" si="262"/>
        <v xml:space="preserve"> </v>
      </c>
      <c r="AJ96" s="92">
        <f>'Monthly Projections'!L96</f>
        <v>0</v>
      </c>
      <c r="AK96" s="93">
        <f>'Monthly Actuals'!L96</f>
        <v>0</v>
      </c>
      <c r="AL96" s="94">
        <f t="shared" si="263"/>
        <v>0</v>
      </c>
      <c r="AM96" s="127" t="str">
        <f t="shared" si="264"/>
        <v xml:space="preserve"> </v>
      </c>
      <c r="AN96" s="92">
        <f>'Monthly Projections'!M96</f>
        <v>0</v>
      </c>
      <c r="AO96" s="93">
        <f>'Monthly Actuals'!M96</f>
        <v>0</v>
      </c>
      <c r="AP96" s="94">
        <f t="shared" si="265"/>
        <v>0</v>
      </c>
      <c r="AQ96" s="127" t="str">
        <f t="shared" si="266"/>
        <v xml:space="preserve"> </v>
      </c>
      <c r="AR96" s="92">
        <f>'Monthly Projections'!N96</f>
        <v>0</v>
      </c>
      <c r="AS96" s="93">
        <f>'Monthly Actuals'!N96</f>
        <v>0</v>
      </c>
      <c r="AT96" s="94">
        <f t="shared" si="267"/>
        <v>0</v>
      </c>
      <c r="AU96" s="127" t="str">
        <f t="shared" si="268"/>
        <v xml:space="preserve"> </v>
      </c>
      <c r="AV96" s="92">
        <f>'Monthly Projections'!O96</f>
        <v>0</v>
      </c>
      <c r="AW96" s="93">
        <f>'Monthly Actuals'!O96</f>
        <v>0</v>
      </c>
      <c r="AX96" s="94">
        <f t="shared" si="269"/>
        <v>0</v>
      </c>
      <c r="AY96" s="127" t="str">
        <f t="shared" si="270"/>
        <v xml:space="preserve"> </v>
      </c>
      <c r="AZ96" s="96">
        <f t="shared" si="271"/>
        <v>0</v>
      </c>
      <c r="BA96" s="97">
        <f t="shared" si="272"/>
        <v>0</v>
      </c>
      <c r="BB96" s="97">
        <f t="shared" si="273"/>
        <v>0</v>
      </c>
      <c r="BC96" s="98" t="str">
        <f t="shared" si="274"/>
        <v xml:space="preserve"> </v>
      </c>
      <c r="BD96" s="96">
        <f t="shared" si="275"/>
        <v>0</v>
      </c>
      <c r="BE96" s="97">
        <f t="shared" si="276"/>
        <v>0</v>
      </c>
      <c r="BF96" s="97">
        <f t="shared" si="277"/>
        <v>0</v>
      </c>
      <c r="BG96" s="98" t="str">
        <f t="shared" si="278"/>
        <v xml:space="preserve"> </v>
      </c>
    </row>
    <row r="97" spans="1:59" x14ac:dyDescent="0.3">
      <c r="A97" s="124"/>
      <c r="B97" s="125"/>
      <c r="C97" s="111" t="str">
        <f>'Monthly Projections'!C97</f>
        <v>Category 5</v>
      </c>
      <c r="D97" s="99">
        <f>'Monthly Projections'!D97</f>
        <v>0</v>
      </c>
      <c r="E97" s="100">
        <f>'Monthly Actuals'!D97</f>
        <v>0</v>
      </c>
      <c r="F97" s="101">
        <f t="shared" si="247"/>
        <v>0</v>
      </c>
      <c r="G97" s="128" t="str">
        <f t="shared" si="248"/>
        <v xml:space="preserve"> </v>
      </c>
      <c r="H97" s="99">
        <f>'Monthly Projections'!E97</f>
        <v>0</v>
      </c>
      <c r="I97" s="100">
        <f>'Monthly Actuals'!E97</f>
        <v>0</v>
      </c>
      <c r="J97" s="101">
        <f t="shared" si="249"/>
        <v>0</v>
      </c>
      <c r="K97" s="128" t="str">
        <f t="shared" si="250"/>
        <v xml:space="preserve"> </v>
      </c>
      <c r="L97" s="99">
        <f>'Monthly Projections'!F97</f>
        <v>0</v>
      </c>
      <c r="M97" s="100">
        <f>'Monthly Actuals'!F97</f>
        <v>0</v>
      </c>
      <c r="N97" s="101">
        <f t="shared" si="251"/>
        <v>0</v>
      </c>
      <c r="O97" s="128" t="str">
        <f t="shared" si="252"/>
        <v xml:space="preserve"> </v>
      </c>
      <c r="P97" s="99">
        <f>'Monthly Projections'!G97</f>
        <v>0</v>
      </c>
      <c r="Q97" s="100">
        <f>'Monthly Actuals'!G97</f>
        <v>0</v>
      </c>
      <c r="R97" s="101">
        <f t="shared" si="253"/>
        <v>0</v>
      </c>
      <c r="S97" s="128" t="str">
        <f t="shared" si="254"/>
        <v xml:space="preserve"> </v>
      </c>
      <c r="T97" s="99">
        <f>'Monthly Projections'!H97</f>
        <v>0</v>
      </c>
      <c r="U97" s="100">
        <f>'Monthly Actuals'!H97</f>
        <v>0</v>
      </c>
      <c r="V97" s="101">
        <f t="shared" si="255"/>
        <v>0</v>
      </c>
      <c r="W97" s="128" t="str">
        <f t="shared" si="256"/>
        <v xml:space="preserve"> </v>
      </c>
      <c r="X97" s="99">
        <f>'Monthly Projections'!I97</f>
        <v>0</v>
      </c>
      <c r="Y97" s="100">
        <f>'Monthly Actuals'!I97</f>
        <v>0</v>
      </c>
      <c r="Z97" s="101">
        <f t="shared" si="257"/>
        <v>0</v>
      </c>
      <c r="AA97" s="128" t="str">
        <f t="shared" si="258"/>
        <v xml:space="preserve"> </v>
      </c>
      <c r="AB97" s="99">
        <f>'Monthly Projections'!J97</f>
        <v>0</v>
      </c>
      <c r="AC97" s="100">
        <f>'Monthly Actuals'!J97</f>
        <v>0</v>
      </c>
      <c r="AD97" s="101">
        <f t="shared" si="259"/>
        <v>0</v>
      </c>
      <c r="AE97" s="128" t="str">
        <f t="shared" si="260"/>
        <v xml:space="preserve"> </v>
      </c>
      <c r="AF97" s="99">
        <f>'Monthly Projections'!K97</f>
        <v>0</v>
      </c>
      <c r="AG97" s="100">
        <f>'Monthly Actuals'!K97</f>
        <v>0</v>
      </c>
      <c r="AH97" s="101">
        <f t="shared" si="261"/>
        <v>0</v>
      </c>
      <c r="AI97" s="128" t="str">
        <f t="shared" si="262"/>
        <v xml:space="preserve"> </v>
      </c>
      <c r="AJ97" s="99">
        <f>'Monthly Projections'!L97</f>
        <v>0</v>
      </c>
      <c r="AK97" s="100">
        <f>'Monthly Actuals'!L97</f>
        <v>0</v>
      </c>
      <c r="AL97" s="101">
        <f t="shared" si="263"/>
        <v>0</v>
      </c>
      <c r="AM97" s="128" t="str">
        <f t="shared" si="264"/>
        <v xml:space="preserve"> </v>
      </c>
      <c r="AN97" s="99">
        <f>'Monthly Projections'!M97</f>
        <v>0</v>
      </c>
      <c r="AO97" s="100">
        <f>'Monthly Actuals'!M97</f>
        <v>0</v>
      </c>
      <c r="AP97" s="101">
        <f t="shared" si="265"/>
        <v>0</v>
      </c>
      <c r="AQ97" s="128" t="str">
        <f t="shared" si="266"/>
        <v xml:space="preserve"> </v>
      </c>
      <c r="AR97" s="99">
        <f>'Monthly Projections'!N97</f>
        <v>0</v>
      </c>
      <c r="AS97" s="100">
        <f>'Monthly Actuals'!N97</f>
        <v>0</v>
      </c>
      <c r="AT97" s="101">
        <f t="shared" si="267"/>
        <v>0</v>
      </c>
      <c r="AU97" s="128" t="str">
        <f t="shared" si="268"/>
        <v xml:space="preserve"> </v>
      </c>
      <c r="AV97" s="99">
        <f>'Monthly Projections'!O97</f>
        <v>0</v>
      </c>
      <c r="AW97" s="100">
        <f>'Monthly Actuals'!O97</f>
        <v>0</v>
      </c>
      <c r="AX97" s="101">
        <f t="shared" si="269"/>
        <v>0</v>
      </c>
      <c r="AY97" s="128" t="str">
        <f t="shared" si="270"/>
        <v xml:space="preserve"> </v>
      </c>
      <c r="AZ97" s="103">
        <f t="shared" si="271"/>
        <v>0</v>
      </c>
      <c r="BA97" s="104">
        <f t="shared" si="272"/>
        <v>0</v>
      </c>
      <c r="BB97" s="104">
        <f t="shared" si="273"/>
        <v>0</v>
      </c>
      <c r="BC97" s="105" t="str">
        <f t="shared" si="274"/>
        <v xml:space="preserve"> </v>
      </c>
      <c r="BD97" s="103">
        <f t="shared" si="275"/>
        <v>0</v>
      </c>
      <c r="BE97" s="104">
        <f t="shared" si="276"/>
        <v>0</v>
      </c>
      <c r="BF97" s="104">
        <f t="shared" si="277"/>
        <v>0</v>
      </c>
      <c r="BG97" s="105" t="str">
        <f t="shared" si="278"/>
        <v xml:space="preserve"> </v>
      </c>
    </row>
    <row r="98" spans="1:59" x14ac:dyDescent="0.3">
      <c r="A98" s="124"/>
      <c r="B98" s="125"/>
      <c r="C98" s="113"/>
    </row>
    <row r="99" spans="1:59" x14ac:dyDescent="0.3">
      <c r="A99" s="124"/>
      <c r="B99" s="125" t="s">
        <v>27</v>
      </c>
      <c r="C99" s="113"/>
      <c r="D99" s="117">
        <f>'Monthly Projections'!D99</f>
        <v>0</v>
      </c>
      <c r="E99" s="118">
        <f>'Monthly Actuals'!D99</f>
        <v>0</v>
      </c>
      <c r="F99" s="119">
        <f t="shared" ref="F99" si="279">E99-D99</f>
        <v>0</v>
      </c>
      <c r="G99" s="120" t="str">
        <f t="shared" ref="G99" si="280">IFERROR((E99-D99)/E99," ")</f>
        <v xml:space="preserve"> </v>
      </c>
      <c r="H99" s="117">
        <f>'Monthly Projections'!E99</f>
        <v>0</v>
      </c>
      <c r="I99" s="118">
        <f>'Monthly Actuals'!E99</f>
        <v>0</v>
      </c>
      <c r="J99" s="119">
        <f t="shared" ref="J99" si="281">I99-H99</f>
        <v>0</v>
      </c>
      <c r="K99" s="120" t="str">
        <f t="shared" ref="K99" si="282">IFERROR((I99-H99)/I99," ")</f>
        <v xml:space="preserve"> </v>
      </c>
      <c r="L99" s="117">
        <f>'Monthly Projections'!F99</f>
        <v>0</v>
      </c>
      <c r="M99" s="118">
        <f>'Monthly Actuals'!F99</f>
        <v>0</v>
      </c>
      <c r="N99" s="119">
        <f t="shared" ref="N99" si="283">M99-L99</f>
        <v>0</v>
      </c>
      <c r="O99" s="120" t="str">
        <f t="shared" ref="O99" si="284">IFERROR((M99-L99)/M99," ")</f>
        <v xml:space="preserve"> </v>
      </c>
      <c r="P99" s="117">
        <f>'Monthly Projections'!G99</f>
        <v>0</v>
      </c>
      <c r="Q99" s="118">
        <f>'Monthly Actuals'!G99</f>
        <v>0</v>
      </c>
      <c r="R99" s="119">
        <f t="shared" ref="R99" si="285">Q99-P99</f>
        <v>0</v>
      </c>
      <c r="S99" s="120" t="str">
        <f t="shared" ref="S99" si="286">IFERROR((Q99-P99)/Q99," ")</f>
        <v xml:space="preserve"> </v>
      </c>
      <c r="T99" s="117">
        <f>'Monthly Projections'!H99</f>
        <v>0</v>
      </c>
      <c r="U99" s="118">
        <f>'Monthly Actuals'!H99</f>
        <v>0</v>
      </c>
      <c r="V99" s="119">
        <f t="shared" ref="V99" si="287">U99-T99</f>
        <v>0</v>
      </c>
      <c r="W99" s="120" t="str">
        <f t="shared" ref="W99" si="288">IFERROR((U99-T99)/U99," ")</f>
        <v xml:space="preserve"> </v>
      </c>
      <c r="X99" s="117">
        <f>'Monthly Projections'!I99</f>
        <v>0</v>
      </c>
      <c r="Y99" s="118">
        <f>'Monthly Actuals'!I99</f>
        <v>0</v>
      </c>
      <c r="Z99" s="119">
        <f t="shared" ref="Z99" si="289">Y99-X99</f>
        <v>0</v>
      </c>
      <c r="AA99" s="120" t="str">
        <f t="shared" ref="AA99" si="290">IFERROR((Y99-X99)/Y99," ")</f>
        <v xml:space="preserve"> </v>
      </c>
      <c r="AB99" s="117">
        <f>'Monthly Projections'!J99</f>
        <v>0</v>
      </c>
      <c r="AC99" s="118">
        <f>'Monthly Actuals'!J99</f>
        <v>0</v>
      </c>
      <c r="AD99" s="119">
        <f t="shared" ref="AD99" si="291">AC99-AB99</f>
        <v>0</v>
      </c>
      <c r="AE99" s="120" t="str">
        <f t="shared" ref="AE99" si="292">IFERROR((AC99-AB99)/AC99," ")</f>
        <v xml:space="preserve"> </v>
      </c>
      <c r="AF99" s="117">
        <f>'Monthly Projections'!K99</f>
        <v>0</v>
      </c>
      <c r="AG99" s="118">
        <f>'Monthly Actuals'!K99</f>
        <v>0</v>
      </c>
      <c r="AH99" s="119">
        <f t="shared" ref="AH99" si="293">AG99-AF99</f>
        <v>0</v>
      </c>
      <c r="AI99" s="120" t="str">
        <f t="shared" ref="AI99" si="294">IFERROR((AG99-AF99)/AG99," ")</f>
        <v xml:space="preserve"> </v>
      </c>
      <c r="AJ99" s="117">
        <f>'Monthly Projections'!L99</f>
        <v>0</v>
      </c>
      <c r="AK99" s="118">
        <f>'Monthly Actuals'!L99</f>
        <v>0</v>
      </c>
      <c r="AL99" s="119">
        <f t="shared" ref="AL99" si="295">AK99-AJ99</f>
        <v>0</v>
      </c>
      <c r="AM99" s="120" t="str">
        <f t="shared" ref="AM99" si="296">IFERROR((AK99-AJ99)/AK99," ")</f>
        <v xml:space="preserve"> </v>
      </c>
      <c r="AN99" s="117">
        <f>'Monthly Projections'!M99</f>
        <v>0</v>
      </c>
      <c r="AO99" s="118">
        <f>'Monthly Actuals'!M99</f>
        <v>0</v>
      </c>
      <c r="AP99" s="119">
        <f t="shared" ref="AP99" si="297">AO99-AN99</f>
        <v>0</v>
      </c>
      <c r="AQ99" s="120" t="str">
        <f t="shared" ref="AQ99" si="298">IFERROR((AO99-AN99)/AO99," ")</f>
        <v xml:space="preserve"> </v>
      </c>
      <c r="AR99" s="117">
        <f>'Monthly Projections'!N99</f>
        <v>0</v>
      </c>
      <c r="AS99" s="118">
        <f>'Monthly Actuals'!N99</f>
        <v>0</v>
      </c>
      <c r="AT99" s="119">
        <f t="shared" ref="AT99" si="299">AS99-AR99</f>
        <v>0</v>
      </c>
      <c r="AU99" s="120" t="str">
        <f t="shared" ref="AU99" si="300">IFERROR((AS99-AR99)/AS99," ")</f>
        <v xml:space="preserve"> </v>
      </c>
      <c r="AV99" s="117">
        <f>'Monthly Projections'!O99</f>
        <v>0</v>
      </c>
      <c r="AW99" s="118">
        <f>'Monthly Actuals'!O99</f>
        <v>0</v>
      </c>
      <c r="AX99" s="119">
        <f t="shared" ref="AX99" si="301">AW99-AV99</f>
        <v>0</v>
      </c>
      <c r="AY99" s="120" t="str">
        <f t="shared" ref="AY99" si="302">IFERROR((AW99-AV99)/AW99," ")</f>
        <v xml:space="preserve"> </v>
      </c>
      <c r="AZ99" s="121">
        <f>SUM(IF(E$3&gt;0, D99, 0),IF(I$3&gt;0, H99, 0),IF(M$3&gt;0, L99, 0),IF(Q$3&gt;0, P99, 0),IF(U$3&gt;0, T99, 0),IF(Y$3&gt;0, X99, 0),IF(AC$3&gt;0, AB99, 0),IF(AG$3&gt;0, AF99, 0),IF(AK$3&gt;0, AJ99, 0),IF(AO$3&gt;0, AN99, 0),IF(AS$3&gt;0, AR99, 0),IF(AW$3&gt;0, AV99, 0))</f>
        <v>0</v>
      </c>
      <c r="BA99" s="122">
        <f t="shared" ref="BA99" si="303">SUM(AW99,AS99,AO99,AK99,AG99,AC99,Y99,U99,Q99,M99,I99,E99)</f>
        <v>0</v>
      </c>
      <c r="BB99" s="122">
        <f t="shared" ref="BB99" si="304">BA99-AZ99</f>
        <v>0</v>
      </c>
      <c r="BC99" s="123" t="str">
        <f t="shared" ref="BC99" si="305">IFERROR((BA99-AZ99)/BA99," ")</f>
        <v xml:space="preserve"> </v>
      </c>
      <c r="BD99" s="121">
        <f>SUM(IF(I99&gt;0, H99, 0),IF(M99&gt;0, L99, 0), IF(Q99&gt;0, P99, 0),IF(U99&gt;0, T99, 0), IF(Y99&gt;0, X99, 0), IF(AC99&gt;0, AB99, 0), IF(AG99&gt;0, AF99, 0), IF(AK99&gt;0, AJ99, 0), IF(AO99&gt;0, AN99, 0), IF(AS99&gt;0, AR99, 0), IF(AW99&gt;0, AV99, 0), IF(BA99&gt;0, AZ99, 0))</f>
        <v>0</v>
      </c>
      <c r="BE99" s="122">
        <f t="shared" ref="BE99" si="306">SUM(BA99,AW99,AS99,AO99,AK99,AG99,AC99,Y99,U99,Q99,M99,I99)</f>
        <v>0</v>
      </c>
      <c r="BF99" s="122">
        <f t="shared" ref="BF99" si="307">BE99-BD99</f>
        <v>0</v>
      </c>
      <c r="BG99" s="123" t="str">
        <f t="shared" ref="BG99" si="308">IFERROR((BE99-BD99)/BE99," ")</f>
        <v xml:space="preserve"> </v>
      </c>
    </row>
    <row r="100" spans="1:59" x14ac:dyDescent="0.3">
      <c r="A100" s="124"/>
      <c r="B100" s="124"/>
      <c r="C100" s="113"/>
    </row>
    <row r="101" spans="1:59" x14ac:dyDescent="0.3">
      <c r="A101" s="124"/>
      <c r="B101" s="125" t="s">
        <v>39</v>
      </c>
      <c r="C101" s="113"/>
    </row>
    <row r="102" spans="1:59" x14ac:dyDescent="0.3">
      <c r="A102" s="124"/>
      <c r="B102" s="125"/>
      <c r="C102" s="111" t="str">
        <f>'Monthly Projections'!C102</f>
        <v>Category 1</v>
      </c>
      <c r="D102" s="85">
        <f>'Monthly Projections'!D102</f>
        <v>0</v>
      </c>
      <c r="E102" s="86">
        <f>'Monthly Actuals'!D102</f>
        <v>0</v>
      </c>
      <c r="F102" s="87">
        <f t="shared" ref="F102:F106" si="309">E102-D102</f>
        <v>0</v>
      </c>
      <c r="G102" s="126" t="str">
        <f t="shared" ref="G102:G106" si="310">IFERROR((E102-D102)/E102," ")</f>
        <v xml:space="preserve"> </v>
      </c>
      <c r="H102" s="85">
        <f>'Monthly Projections'!E102</f>
        <v>0</v>
      </c>
      <c r="I102" s="86">
        <f>'Monthly Actuals'!E102</f>
        <v>0</v>
      </c>
      <c r="J102" s="87">
        <f t="shared" ref="J102:J106" si="311">I102-H102</f>
        <v>0</v>
      </c>
      <c r="K102" s="126" t="str">
        <f t="shared" ref="K102:K106" si="312">IFERROR((I102-H102)/I102," ")</f>
        <v xml:space="preserve"> </v>
      </c>
      <c r="L102" s="85">
        <f>'Monthly Projections'!F102</f>
        <v>0</v>
      </c>
      <c r="M102" s="86">
        <f>'Monthly Actuals'!F102</f>
        <v>0</v>
      </c>
      <c r="N102" s="87">
        <f t="shared" ref="N102:N106" si="313">M102-L102</f>
        <v>0</v>
      </c>
      <c r="O102" s="126" t="str">
        <f t="shared" ref="O102:O106" si="314">IFERROR((M102-L102)/M102," ")</f>
        <v xml:space="preserve"> </v>
      </c>
      <c r="P102" s="85">
        <f>'Monthly Projections'!G102</f>
        <v>0</v>
      </c>
      <c r="Q102" s="86">
        <f>'Monthly Actuals'!G102</f>
        <v>0</v>
      </c>
      <c r="R102" s="87">
        <f t="shared" ref="R102:R106" si="315">Q102-P102</f>
        <v>0</v>
      </c>
      <c r="S102" s="126" t="str">
        <f t="shared" ref="S102:S106" si="316">IFERROR((Q102-P102)/Q102," ")</f>
        <v xml:space="preserve"> </v>
      </c>
      <c r="T102" s="85">
        <f>'Monthly Projections'!H102</f>
        <v>0</v>
      </c>
      <c r="U102" s="86">
        <f>'Monthly Actuals'!H102</f>
        <v>0</v>
      </c>
      <c r="V102" s="87">
        <f t="shared" ref="V102:V106" si="317">U102-T102</f>
        <v>0</v>
      </c>
      <c r="W102" s="126" t="str">
        <f t="shared" ref="W102:W106" si="318">IFERROR((U102-T102)/U102," ")</f>
        <v xml:space="preserve"> </v>
      </c>
      <c r="X102" s="85">
        <f>'Monthly Projections'!I102</f>
        <v>0</v>
      </c>
      <c r="Y102" s="86">
        <f>'Monthly Actuals'!I102</f>
        <v>0</v>
      </c>
      <c r="Z102" s="87">
        <f t="shared" ref="Z102:Z106" si="319">Y102-X102</f>
        <v>0</v>
      </c>
      <c r="AA102" s="126" t="str">
        <f t="shared" ref="AA102:AA106" si="320">IFERROR((Y102-X102)/Y102," ")</f>
        <v xml:space="preserve"> </v>
      </c>
      <c r="AB102" s="85">
        <f>'Monthly Projections'!J102</f>
        <v>0</v>
      </c>
      <c r="AC102" s="86">
        <f>'Monthly Actuals'!J102</f>
        <v>0</v>
      </c>
      <c r="AD102" s="87">
        <f t="shared" ref="AD102:AD106" si="321">AC102-AB102</f>
        <v>0</v>
      </c>
      <c r="AE102" s="126" t="str">
        <f t="shared" ref="AE102:AE106" si="322">IFERROR((AC102-AB102)/AC102," ")</f>
        <v xml:space="preserve"> </v>
      </c>
      <c r="AF102" s="85">
        <f>'Monthly Projections'!K102</f>
        <v>0</v>
      </c>
      <c r="AG102" s="86">
        <f>'Monthly Actuals'!K102</f>
        <v>0</v>
      </c>
      <c r="AH102" s="87">
        <f t="shared" ref="AH102:AH106" si="323">AG102-AF102</f>
        <v>0</v>
      </c>
      <c r="AI102" s="126" t="str">
        <f t="shared" ref="AI102:AI106" si="324">IFERROR((AG102-AF102)/AG102," ")</f>
        <v xml:space="preserve"> </v>
      </c>
      <c r="AJ102" s="85">
        <f>'Monthly Projections'!L102</f>
        <v>0</v>
      </c>
      <c r="AK102" s="86">
        <f>'Monthly Actuals'!L102</f>
        <v>0</v>
      </c>
      <c r="AL102" s="87">
        <f t="shared" ref="AL102:AL106" si="325">AK102-AJ102</f>
        <v>0</v>
      </c>
      <c r="AM102" s="126" t="str">
        <f t="shared" ref="AM102:AM106" si="326">IFERROR((AK102-AJ102)/AK102," ")</f>
        <v xml:space="preserve"> </v>
      </c>
      <c r="AN102" s="85">
        <f>'Monthly Projections'!M102</f>
        <v>0</v>
      </c>
      <c r="AO102" s="86">
        <f>'Monthly Actuals'!M102</f>
        <v>0</v>
      </c>
      <c r="AP102" s="87">
        <f t="shared" ref="AP102:AP106" si="327">AO102-AN102</f>
        <v>0</v>
      </c>
      <c r="AQ102" s="126" t="str">
        <f t="shared" ref="AQ102:AQ106" si="328">IFERROR((AO102-AN102)/AO102," ")</f>
        <v xml:space="preserve"> </v>
      </c>
      <c r="AR102" s="85">
        <f>'Monthly Projections'!N102</f>
        <v>0</v>
      </c>
      <c r="AS102" s="86">
        <f>'Monthly Actuals'!N102</f>
        <v>0</v>
      </c>
      <c r="AT102" s="87">
        <f t="shared" ref="AT102:AT106" si="329">AS102-AR102</f>
        <v>0</v>
      </c>
      <c r="AU102" s="126" t="str">
        <f t="shared" ref="AU102:AU106" si="330">IFERROR((AS102-AR102)/AS102," ")</f>
        <v xml:space="preserve"> </v>
      </c>
      <c r="AV102" s="85">
        <f>'Monthly Projections'!O102</f>
        <v>0</v>
      </c>
      <c r="AW102" s="86">
        <f>'Monthly Actuals'!O102</f>
        <v>0</v>
      </c>
      <c r="AX102" s="87">
        <f t="shared" ref="AX102:AX106" si="331">AW102-AV102</f>
        <v>0</v>
      </c>
      <c r="AY102" s="126" t="str">
        <f t="shared" ref="AY102:AY106" si="332">IFERROR((AW102-AV102)/AW102," ")</f>
        <v xml:space="preserve"> </v>
      </c>
      <c r="AZ102" s="89">
        <f t="shared" ref="AZ102:AZ106" si="333">SUM(IF(E$3&gt;0, D102, 0),IF(I$3&gt;0, H102, 0),IF(M$3&gt;0, L102, 0),IF(Q$3&gt;0, P102, 0),IF(U$3&gt;0, T102, 0),IF(Y$3&gt;0, X102, 0),IF(AC$3&gt;0, AB102, 0),IF(AG$3&gt;0, AF102, 0),IF(AK$3&gt;0, AJ102, 0),IF(AO$3&gt;0, AN102, 0),IF(AS$3&gt;0, AR102, 0),IF(AW$3&gt;0, AV102, 0))</f>
        <v>0</v>
      </c>
      <c r="BA102" s="90">
        <f t="shared" ref="BA102:BA106" si="334">SUM(AW102,AS102,AO102,AK102,AG102,AC102,Y102,U102,Q102,M102,I102,E102)</f>
        <v>0</v>
      </c>
      <c r="BB102" s="90">
        <f t="shared" ref="BB102:BB106" si="335">BA102-AZ102</f>
        <v>0</v>
      </c>
      <c r="BC102" s="91" t="str">
        <f t="shared" ref="BC102:BC106" si="336">IFERROR((BA102-AZ102)/BA102," ")</f>
        <v xml:space="preserve"> </v>
      </c>
      <c r="BD102" s="89">
        <f t="shared" ref="BD102:BD106" si="337">SUM(IF(I102&gt;0, H102, 0),IF(M102&gt;0, L102, 0), IF(Q102&gt;0, P102, 0),IF(U102&gt;0, T102, 0), IF(Y102&gt;0, X102, 0), IF(AC102&gt;0, AB102, 0), IF(AG102&gt;0, AF102, 0), IF(AK102&gt;0, AJ102, 0), IF(AO102&gt;0, AN102, 0), IF(AS102&gt;0, AR102, 0), IF(AW102&gt;0, AV102, 0), IF(BA102&gt;0, AZ102, 0))</f>
        <v>0</v>
      </c>
      <c r="BE102" s="90">
        <f t="shared" ref="BE102:BE106" si="338">SUM(BA102,AW102,AS102,AO102,AK102,AG102,AC102,Y102,U102,Q102,M102,I102)</f>
        <v>0</v>
      </c>
      <c r="BF102" s="90">
        <f t="shared" ref="BF102:BF106" si="339">BE102-BD102</f>
        <v>0</v>
      </c>
      <c r="BG102" s="91" t="str">
        <f t="shared" ref="BG102:BG106" si="340">IFERROR((BE102-BD102)/BE102," ")</f>
        <v xml:space="preserve"> </v>
      </c>
    </row>
    <row r="103" spans="1:59" x14ac:dyDescent="0.3">
      <c r="A103" s="124"/>
      <c r="B103" s="125"/>
      <c r="C103" s="111" t="str">
        <f>'Monthly Projections'!C103</f>
        <v>Category 2</v>
      </c>
      <c r="D103" s="92">
        <f>'Monthly Projections'!D103</f>
        <v>0</v>
      </c>
      <c r="E103" s="93">
        <f>'Monthly Actuals'!D103</f>
        <v>0</v>
      </c>
      <c r="F103" s="94">
        <f t="shared" si="309"/>
        <v>0</v>
      </c>
      <c r="G103" s="127" t="str">
        <f t="shared" si="310"/>
        <v xml:space="preserve"> </v>
      </c>
      <c r="H103" s="92">
        <f>'Monthly Projections'!E103</f>
        <v>0</v>
      </c>
      <c r="I103" s="93">
        <f>'Monthly Actuals'!E103</f>
        <v>0</v>
      </c>
      <c r="J103" s="94">
        <f t="shared" si="311"/>
        <v>0</v>
      </c>
      <c r="K103" s="127" t="str">
        <f t="shared" si="312"/>
        <v xml:space="preserve"> </v>
      </c>
      <c r="L103" s="92">
        <f>'Monthly Projections'!F103</f>
        <v>0</v>
      </c>
      <c r="M103" s="93">
        <f>'Monthly Actuals'!F103</f>
        <v>0</v>
      </c>
      <c r="N103" s="94">
        <f t="shared" si="313"/>
        <v>0</v>
      </c>
      <c r="O103" s="127" t="str">
        <f t="shared" si="314"/>
        <v xml:space="preserve"> </v>
      </c>
      <c r="P103" s="92">
        <f>'Monthly Projections'!G103</f>
        <v>0</v>
      </c>
      <c r="Q103" s="93">
        <f>'Monthly Actuals'!G103</f>
        <v>0</v>
      </c>
      <c r="R103" s="94">
        <f t="shared" si="315"/>
        <v>0</v>
      </c>
      <c r="S103" s="127" t="str">
        <f t="shared" si="316"/>
        <v xml:space="preserve"> </v>
      </c>
      <c r="T103" s="92">
        <f>'Monthly Projections'!H103</f>
        <v>0</v>
      </c>
      <c r="U103" s="93">
        <f>'Monthly Actuals'!H103</f>
        <v>0</v>
      </c>
      <c r="V103" s="94">
        <f t="shared" si="317"/>
        <v>0</v>
      </c>
      <c r="W103" s="127" t="str">
        <f t="shared" si="318"/>
        <v xml:space="preserve"> </v>
      </c>
      <c r="X103" s="92">
        <f>'Monthly Projections'!I103</f>
        <v>0</v>
      </c>
      <c r="Y103" s="93">
        <f>'Monthly Actuals'!I103</f>
        <v>0</v>
      </c>
      <c r="Z103" s="94">
        <f t="shared" si="319"/>
        <v>0</v>
      </c>
      <c r="AA103" s="127" t="str">
        <f t="shared" si="320"/>
        <v xml:space="preserve"> </v>
      </c>
      <c r="AB103" s="92">
        <f>'Monthly Projections'!J103</f>
        <v>0</v>
      </c>
      <c r="AC103" s="93">
        <f>'Monthly Actuals'!J103</f>
        <v>0</v>
      </c>
      <c r="AD103" s="94">
        <f t="shared" si="321"/>
        <v>0</v>
      </c>
      <c r="AE103" s="127" t="str">
        <f t="shared" si="322"/>
        <v xml:space="preserve"> </v>
      </c>
      <c r="AF103" s="92">
        <f>'Monthly Projections'!K103</f>
        <v>0</v>
      </c>
      <c r="AG103" s="93">
        <f>'Monthly Actuals'!K103</f>
        <v>0</v>
      </c>
      <c r="AH103" s="94">
        <f t="shared" si="323"/>
        <v>0</v>
      </c>
      <c r="AI103" s="127" t="str">
        <f t="shared" si="324"/>
        <v xml:space="preserve"> </v>
      </c>
      <c r="AJ103" s="92">
        <f>'Monthly Projections'!L103</f>
        <v>0</v>
      </c>
      <c r="AK103" s="93">
        <f>'Monthly Actuals'!L103</f>
        <v>0</v>
      </c>
      <c r="AL103" s="94">
        <f t="shared" si="325"/>
        <v>0</v>
      </c>
      <c r="AM103" s="127" t="str">
        <f t="shared" si="326"/>
        <v xml:space="preserve"> </v>
      </c>
      <c r="AN103" s="92">
        <f>'Monthly Projections'!M103</f>
        <v>0</v>
      </c>
      <c r="AO103" s="93">
        <f>'Monthly Actuals'!M103</f>
        <v>0</v>
      </c>
      <c r="AP103" s="94">
        <f t="shared" si="327"/>
        <v>0</v>
      </c>
      <c r="AQ103" s="127" t="str">
        <f t="shared" si="328"/>
        <v xml:space="preserve"> </v>
      </c>
      <c r="AR103" s="92">
        <f>'Monthly Projections'!N103</f>
        <v>0</v>
      </c>
      <c r="AS103" s="93">
        <f>'Monthly Actuals'!N103</f>
        <v>0</v>
      </c>
      <c r="AT103" s="94">
        <f t="shared" si="329"/>
        <v>0</v>
      </c>
      <c r="AU103" s="127" t="str">
        <f t="shared" si="330"/>
        <v xml:space="preserve"> </v>
      </c>
      <c r="AV103" s="92">
        <f>'Monthly Projections'!O103</f>
        <v>0</v>
      </c>
      <c r="AW103" s="93">
        <f>'Monthly Actuals'!O103</f>
        <v>0</v>
      </c>
      <c r="AX103" s="94">
        <f t="shared" si="331"/>
        <v>0</v>
      </c>
      <c r="AY103" s="127" t="str">
        <f t="shared" si="332"/>
        <v xml:space="preserve"> </v>
      </c>
      <c r="AZ103" s="96">
        <f t="shared" si="333"/>
        <v>0</v>
      </c>
      <c r="BA103" s="97">
        <f t="shared" si="334"/>
        <v>0</v>
      </c>
      <c r="BB103" s="97">
        <f t="shared" si="335"/>
        <v>0</v>
      </c>
      <c r="BC103" s="98" t="str">
        <f t="shared" si="336"/>
        <v xml:space="preserve"> </v>
      </c>
      <c r="BD103" s="96">
        <f t="shared" si="337"/>
        <v>0</v>
      </c>
      <c r="BE103" s="97">
        <f t="shared" si="338"/>
        <v>0</v>
      </c>
      <c r="BF103" s="97">
        <f t="shared" si="339"/>
        <v>0</v>
      </c>
      <c r="BG103" s="98" t="str">
        <f t="shared" si="340"/>
        <v xml:space="preserve"> </v>
      </c>
    </row>
    <row r="104" spans="1:59" x14ac:dyDescent="0.3">
      <c r="A104" s="124"/>
      <c r="B104" s="125"/>
      <c r="C104" s="111" t="str">
        <f>'Monthly Projections'!C104</f>
        <v>Category 3</v>
      </c>
      <c r="D104" s="92">
        <f>'Monthly Projections'!D104</f>
        <v>0</v>
      </c>
      <c r="E104" s="93">
        <f>'Monthly Actuals'!D104</f>
        <v>0</v>
      </c>
      <c r="F104" s="94">
        <f t="shared" si="309"/>
        <v>0</v>
      </c>
      <c r="G104" s="127" t="str">
        <f t="shared" si="310"/>
        <v xml:space="preserve"> </v>
      </c>
      <c r="H104" s="92">
        <f>'Monthly Projections'!E104</f>
        <v>0</v>
      </c>
      <c r="I104" s="93">
        <f>'Monthly Actuals'!E104</f>
        <v>0</v>
      </c>
      <c r="J104" s="94">
        <f t="shared" si="311"/>
        <v>0</v>
      </c>
      <c r="K104" s="127" t="str">
        <f t="shared" si="312"/>
        <v xml:space="preserve"> </v>
      </c>
      <c r="L104" s="92">
        <f>'Monthly Projections'!F104</f>
        <v>0</v>
      </c>
      <c r="M104" s="93">
        <f>'Monthly Actuals'!F104</f>
        <v>0</v>
      </c>
      <c r="N104" s="94">
        <f t="shared" si="313"/>
        <v>0</v>
      </c>
      <c r="O104" s="127" t="str">
        <f t="shared" si="314"/>
        <v xml:space="preserve"> </v>
      </c>
      <c r="P104" s="92">
        <f>'Monthly Projections'!G104</f>
        <v>0</v>
      </c>
      <c r="Q104" s="93">
        <f>'Monthly Actuals'!G104</f>
        <v>0</v>
      </c>
      <c r="R104" s="94">
        <f t="shared" si="315"/>
        <v>0</v>
      </c>
      <c r="S104" s="127" t="str">
        <f t="shared" si="316"/>
        <v xml:space="preserve"> </v>
      </c>
      <c r="T104" s="92">
        <f>'Monthly Projections'!H104</f>
        <v>0</v>
      </c>
      <c r="U104" s="93">
        <f>'Monthly Actuals'!H104</f>
        <v>0</v>
      </c>
      <c r="V104" s="94">
        <f t="shared" si="317"/>
        <v>0</v>
      </c>
      <c r="W104" s="127" t="str">
        <f t="shared" si="318"/>
        <v xml:space="preserve"> </v>
      </c>
      <c r="X104" s="92">
        <f>'Monthly Projections'!I104</f>
        <v>0</v>
      </c>
      <c r="Y104" s="93">
        <f>'Monthly Actuals'!I104</f>
        <v>0</v>
      </c>
      <c r="Z104" s="94">
        <f t="shared" si="319"/>
        <v>0</v>
      </c>
      <c r="AA104" s="127" t="str">
        <f t="shared" si="320"/>
        <v xml:space="preserve"> </v>
      </c>
      <c r="AB104" s="92">
        <f>'Monthly Projections'!J104</f>
        <v>0</v>
      </c>
      <c r="AC104" s="93">
        <f>'Monthly Actuals'!J104</f>
        <v>0</v>
      </c>
      <c r="AD104" s="94">
        <f t="shared" si="321"/>
        <v>0</v>
      </c>
      <c r="AE104" s="127" t="str">
        <f t="shared" si="322"/>
        <v xml:space="preserve"> </v>
      </c>
      <c r="AF104" s="92">
        <f>'Monthly Projections'!K104</f>
        <v>0</v>
      </c>
      <c r="AG104" s="93">
        <f>'Monthly Actuals'!K104</f>
        <v>0</v>
      </c>
      <c r="AH104" s="94">
        <f t="shared" si="323"/>
        <v>0</v>
      </c>
      <c r="AI104" s="127" t="str">
        <f t="shared" si="324"/>
        <v xml:space="preserve"> </v>
      </c>
      <c r="AJ104" s="92">
        <f>'Monthly Projections'!L104</f>
        <v>0</v>
      </c>
      <c r="AK104" s="93">
        <f>'Monthly Actuals'!L104</f>
        <v>0</v>
      </c>
      <c r="AL104" s="94">
        <f t="shared" si="325"/>
        <v>0</v>
      </c>
      <c r="AM104" s="127" t="str">
        <f t="shared" si="326"/>
        <v xml:space="preserve"> </v>
      </c>
      <c r="AN104" s="92">
        <f>'Monthly Projections'!M104</f>
        <v>0</v>
      </c>
      <c r="AO104" s="93">
        <f>'Monthly Actuals'!M104</f>
        <v>0</v>
      </c>
      <c r="AP104" s="94">
        <f t="shared" si="327"/>
        <v>0</v>
      </c>
      <c r="AQ104" s="127" t="str">
        <f t="shared" si="328"/>
        <v xml:space="preserve"> </v>
      </c>
      <c r="AR104" s="92">
        <f>'Monthly Projections'!N104</f>
        <v>0</v>
      </c>
      <c r="AS104" s="93">
        <f>'Monthly Actuals'!N104</f>
        <v>0</v>
      </c>
      <c r="AT104" s="94">
        <f t="shared" si="329"/>
        <v>0</v>
      </c>
      <c r="AU104" s="127" t="str">
        <f t="shared" si="330"/>
        <v xml:space="preserve"> </v>
      </c>
      <c r="AV104" s="92">
        <f>'Monthly Projections'!O104</f>
        <v>0</v>
      </c>
      <c r="AW104" s="93">
        <f>'Monthly Actuals'!O104</f>
        <v>0</v>
      </c>
      <c r="AX104" s="94">
        <f t="shared" si="331"/>
        <v>0</v>
      </c>
      <c r="AY104" s="127" t="str">
        <f t="shared" si="332"/>
        <v xml:space="preserve"> </v>
      </c>
      <c r="AZ104" s="96">
        <f t="shared" si="333"/>
        <v>0</v>
      </c>
      <c r="BA104" s="97">
        <f t="shared" si="334"/>
        <v>0</v>
      </c>
      <c r="BB104" s="97">
        <f t="shared" si="335"/>
        <v>0</v>
      </c>
      <c r="BC104" s="98" t="str">
        <f t="shared" si="336"/>
        <v xml:space="preserve"> </v>
      </c>
      <c r="BD104" s="96">
        <f t="shared" si="337"/>
        <v>0</v>
      </c>
      <c r="BE104" s="97">
        <f t="shared" si="338"/>
        <v>0</v>
      </c>
      <c r="BF104" s="97">
        <f t="shared" si="339"/>
        <v>0</v>
      </c>
      <c r="BG104" s="98" t="str">
        <f t="shared" si="340"/>
        <v xml:space="preserve"> </v>
      </c>
    </row>
    <row r="105" spans="1:59" x14ac:dyDescent="0.3">
      <c r="A105" s="124"/>
      <c r="B105" s="125"/>
      <c r="C105" s="111" t="str">
        <f>'Monthly Projections'!C105</f>
        <v>Category 4</v>
      </c>
      <c r="D105" s="92">
        <f>'Monthly Projections'!D105</f>
        <v>0</v>
      </c>
      <c r="E105" s="93">
        <f>'Monthly Actuals'!D105</f>
        <v>0</v>
      </c>
      <c r="F105" s="94">
        <f t="shared" si="309"/>
        <v>0</v>
      </c>
      <c r="G105" s="127" t="str">
        <f t="shared" si="310"/>
        <v xml:space="preserve"> </v>
      </c>
      <c r="H105" s="92">
        <f>'Monthly Projections'!E105</f>
        <v>0</v>
      </c>
      <c r="I105" s="93">
        <f>'Monthly Actuals'!E105</f>
        <v>0</v>
      </c>
      <c r="J105" s="94">
        <f t="shared" si="311"/>
        <v>0</v>
      </c>
      <c r="K105" s="127" t="str">
        <f t="shared" si="312"/>
        <v xml:space="preserve"> </v>
      </c>
      <c r="L105" s="92">
        <f>'Monthly Projections'!F105</f>
        <v>0</v>
      </c>
      <c r="M105" s="93">
        <f>'Monthly Actuals'!F105</f>
        <v>0</v>
      </c>
      <c r="N105" s="94">
        <f t="shared" si="313"/>
        <v>0</v>
      </c>
      <c r="O105" s="127" t="str">
        <f t="shared" si="314"/>
        <v xml:space="preserve"> </v>
      </c>
      <c r="P105" s="92">
        <f>'Monthly Projections'!G105</f>
        <v>0</v>
      </c>
      <c r="Q105" s="93">
        <f>'Monthly Actuals'!G105</f>
        <v>0</v>
      </c>
      <c r="R105" s="94">
        <f t="shared" si="315"/>
        <v>0</v>
      </c>
      <c r="S105" s="127" t="str">
        <f t="shared" si="316"/>
        <v xml:space="preserve"> </v>
      </c>
      <c r="T105" s="92">
        <f>'Monthly Projections'!H105</f>
        <v>0</v>
      </c>
      <c r="U105" s="93">
        <f>'Monthly Actuals'!H105</f>
        <v>0</v>
      </c>
      <c r="V105" s="94">
        <f t="shared" si="317"/>
        <v>0</v>
      </c>
      <c r="W105" s="127" t="str">
        <f t="shared" si="318"/>
        <v xml:space="preserve"> </v>
      </c>
      <c r="X105" s="92">
        <f>'Monthly Projections'!I105</f>
        <v>0</v>
      </c>
      <c r="Y105" s="93">
        <f>'Monthly Actuals'!I105</f>
        <v>0</v>
      </c>
      <c r="Z105" s="94">
        <f t="shared" si="319"/>
        <v>0</v>
      </c>
      <c r="AA105" s="127" t="str">
        <f t="shared" si="320"/>
        <v xml:space="preserve"> </v>
      </c>
      <c r="AB105" s="92">
        <f>'Monthly Projections'!J105</f>
        <v>0</v>
      </c>
      <c r="AC105" s="93">
        <f>'Monthly Actuals'!J105</f>
        <v>0</v>
      </c>
      <c r="AD105" s="94">
        <f t="shared" si="321"/>
        <v>0</v>
      </c>
      <c r="AE105" s="127" t="str">
        <f t="shared" si="322"/>
        <v xml:space="preserve"> </v>
      </c>
      <c r="AF105" s="92">
        <f>'Monthly Projections'!K105</f>
        <v>0</v>
      </c>
      <c r="AG105" s="93">
        <f>'Monthly Actuals'!K105</f>
        <v>0</v>
      </c>
      <c r="AH105" s="94">
        <f t="shared" si="323"/>
        <v>0</v>
      </c>
      <c r="AI105" s="127" t="str">
        <f t="shared" si="324"/>
        <v xml:space="preserve"> </v>
      </c>
      <c r="AJ105" s="92">
        <f>'Monthly Projections'!L105</f>
        <v>0</v>
      </c>
      <c r="AK105" s="93">
        <f>'Monthly Actuals'!L105</f>
        <v>0</v>
      </c>
      <c r="AL105" s="94">
        <f t="shared" si="325"/>
        <v>0</v>
      </c>
      <c r="AM105" s="127" t="str">
        <f t="shared" si="326"/>
        <v xml:space="preserve"> </v>
      </c>
      <c r="AN105" s="92">
        <f>'Monthly Projections'!M105</f>
        <v>0</v>
      </c>
      <c r="AO105" s="93">
        <f>'Monthly Actuals'!M105</f>
        <v>0</v>
      </c>
      <c r="AP105" s="94">
        <f t="shared" si="327"/>
        <v>0</v>
      </c>
      <c r="AQ105" s="127" t="str">
        <f t="shared" si="328"/>
        <v xml:space="preserve"> </v>
      </c>
      <c r="AR105" s="92">
        <f>'Monthly Projections'!N105</f>
        <v>0</v>
      </c>
      <c r="AS105" s="93">
        <f>'Monthly Actuals'!N105</f>
        <v>0</v>
      </c>
      <c r="AT105" s="94">
        <f t="shared" si="329"/>
        <v>0</v>
      </c>
      <c r="AU105" s="127" t="str">
        <f t="shared" si="330"/>
        <v xml:space="preserve"> </v>
      </c>
      <c r="AV105" s="92">
        <f>'Monthly Projections'!O105</f>
        <v>0</v>
      </c>
      <c r="AW105" s="93">
        <f>'Monthly Actuals'!O105</f>
        <v>0</v>
      </c>
      <c r="AX105" s="94">
        <f t="shared" si="331"/>
        <v>0</v>
      </c>
      <c r="AY105" s="127" t="str">
        <f t="shared" si="332"/>
        <v xml:space="preserve"> </v>
      </c>
      <c r="AZ105" s="96">
        <f t="shared" si="333"/>
        <v>0</v>
      </c>
      <c r="BA105" s="97">
        <f t="shared" si="334"/>
        <v>0</v>
      </c>
      <c r="BB105" s="97">
        <f t="shared" si="335"/>
        <v>0</v>
      </c>
      <c r="BC105" s="98" t="str">
        <f t="shared" si="336"/>
        <v xml:space="preserve"> </v>
      </c>
      <c r="BD105" s="96">
        <f t="shared" si="337"/>
        <v>0</v>
      </c>
      <c r="BE105" s="97">
        <f t="shared" si="338"/>
        <v>0</v>
      </c>
      <c r="BF105" s="97">
        <f t="shared" si="339"/>
        <v>0</v>
      </c>
      <c r="BG105" s="98" t="str">
        <f t="shared" si="340"/>
        <v xml:space="preserve"> </v>
      </c>
    </row>
    <row r="106" spans="1:59" x14ac:dyDescent="0.3">
      <c r="A106" s="124"/>
      <c r="B106" s="125"/>
      <c r="C106" s="111" t="str">
        <f>'Monthly Projections'!C106</f>
        <v>Category 5</v>
      </c>
      <c r="D106" s="92">
        <f>'Monthly Projections'!D106</f>
        <v>0</v>
      </c>
      <c r="E106" s="93">
        <f>'Monthly Actuals'!D106</f>
        <v>0</v>
      </c>
      <c r="F106" s="94">
        <f t="shared" si="309"/>
        <v>0</v>
      </c>
      <c r="G106" s="127" t="str">
        <f t="shared" si="310"/>
        <v xml:space="preserve"> </v>
      </c>
      <c r="H106" s="92">
        <f>'Monthly Projections'!E106</f>
        <v>0</v>
      </c>
      <c r="I106" s="93">
        <f>'Monthly Actuals'!E106</f>
        <v>0</v>
      </c>
      <c r="J106" s="94">
        <f t="shared" si="311"/>
        <v>0</v>
      </c>
      <c r="K106" s="127" t="str">
        <f t="shared" si="312"/>
        <v xml:space="preserve"> </v>
      </c>
      <c r="L106" s="92">
        <f>'Monthly Projections'!F106</f>
        <v>0</v>
      </c>
      <c r="M106" s="93">
        <f>'Monthly Actuals'!F106</f>
        <v>0</v>
      </c>
      <c r="N106" s="94">
        <f t="shared" si="313"/>
        <v>0</v>
      </c>
      <c r="O106" s="127" t="str">
        <f t="shared" si="314"/>
        <v xml:space="preserve"> </v>
      </c>
      <c r="P106" s="92">
        <f>'Monthly Projections'!G106</f>
        <v>0</v>
      </c>
      <c r="Q106" s="93">
        <f>'Monthly Actuals'!G106</f>
        <v>0</v>
      </c>
      <c r="R106" s="94">
        <f t="shared" si="315"/>
        <v>0</v>
      </c>
      <c r="S106" s="127" t="str">
        <f t="shared" si="316"/>
        <v xml:space="preserve"> </v>
      </c>
      <c r="T106" s="92">
        <f>'Monthly Projections'!H106</f>
        <v>0</v>
      </c>
      <c r="U106" s="93">
        <f>'Monthly Actuals'!H106</f>
        <v>0</v>
      </c>
      <c r="V106" s="94">
        <f t="shared" si="317"/>
        <v>0</v>
      </c>
      <c r="W106" s="127" t="str">
        <f t="shared" si="318"/>
        <v xml:space="preserve"> </v>
      </c>
      <c r="X106" s="92">
        <f>'Monthly Projections'!I106</f>
        <v>0</v>
      </c>
      <c r="Y106" s="93">
        <f>'Monthly Actuals'!I106</f>
        <v>0</v>
      </c>
      <c r="Z106" s="94">
        <f t="shared" si="319"/>
        <v>0</v>
      </c>
      <c r="AA106" s="127" t="str">
        <f t="shared" si="320"/>
        <v xml:space="preserve"> </v>
      </c>
      <c r="AB106" s="92">
        <f>'Monthly Projections'!J106</f>
        <v>0</v>
      </c>
      <c r="AC106" s="93">
        <f>'Monthly Actuals'!J106</f>
        <v>0</v>
      </c>
      <c r="AD106" s="94">
        <f t="shared" si="321"/>
        <v>0</v>
      </c>
      <c r="AE106" s="127" t="str">
        <f t="shared" si="322"/>
        <v xml:space="preserve"> </v>
      </c>
      <c r="AF106" s="92">
        <f>'Monthly Projections'!K106</f>
        <v>0</v>
      </c>
      <c r="AG106" s="93">
        <f>'Monthly Actuals'!K106</f>
        <v>0</v>
      </c>
      <c r="AH106" s="94">
        <f t="shared" si="323"/>
        <v>0</v>
      </c>
      <c r="AI106" s="127" t="str">
        <f t="shared" si="324"/>
        <v xml:space="preserve"> </v>
      </c>
      <c r="AJ106" s="92">
        <f>'Monthly Projections'!L106</f>
        <v>0</v>
      </c>
      <c r="AK106" s="93">
        <f>'Monthly Actuals'!L106</f>
        <v>0</v>
      </c>
      <c r="AL106" s="94">
        <f t="shared" si="325"/>
        <v>0</v>
      </c>
      <c r="AM106" s="127" t="str">
        <f t="shared" si="326"/>
        <v xml:space="preserve"> </v>
      </c>
      <c r="AN106" s="92">
        <f>'Monthly Projections'!M106</f>
        <v>0</v>
      </c>
      <c r="AO106" s="93">
        <f>'Monthly Actuals'!M106</f>
        <v>0</v>
      </c>
      <c r="AP106" s="94">
        <f t="shared" si="327"/>
        <v>0</v>
      </c>
      <c r="AQ106" s="127" t="str">
        <f t="shared" si="328"/>
        <v xml:space="preserve"> </v>
      </c>
      <c r="AR106" s="92">
        <f>'Monthly Projections'!N106</f>
        <v>0</v>
      </c>
      <c r="AS106" s="93">
        <f>'Monthly Actuals'!N106</f>
        <v>0</v>
      </c>
      <c r="AT106" s="94">
        <f t="shared" si="329"/>
        <v>0</v>
      </c>
      <c r="AU106" s="127" t="str">
        <f t="shared" si="330"/>
        <v xml:space="preserve"> </v>
      </c>
      <c r="AV106" s="92">
        <f>'Monthly Projections'!O106</f>
        <v>0</v>
      </c>
      <c r="AW106" s="93">
        <f>'Monthly Actuals'!O106</f>
        <v>0</v>
      </c>
      <c r="AX106" s="94">
        <f t="shared" si="331"/>
        <v>0</v>
      </c>
      <c r="AY106" s="127" t="str">
        <f t="shared" si="332"/>
        <v xml:space="preserve"> </v>
      </c>
      <c r="AZ106" s="96">
        <f t="shared" si="333"/>
        <v>0</v>
      </c>
      <c r="BA106" s="97">
        <f t="shared" si="334"/>
        <v>0</v>
      </c>
      <c r="BB106" s="97">
        <f t="shared" si="335"/>
        <v>0</v>
      </c>
      <c r="BC106" s="98" t="str">
        <f t="shared" si="336"/>
        <v xml:space="preserve"> </v>
      </c>
      <c r="BD106" s="96">
        <f t="shared" si="337"/>
        <v>0</v>
      </c>
      <c r="BE106" s="97">
        <f t="shared" si="338"/>
        <v>0</v>
      </c>
      <c r="BF106" s="97">
        <f t="shared" si="339"/>
        <v>0</v>
      </c>
      <c r="BG106" s="98" t="str">
        <f t="shared" si="340"/>
        <v xml:space="preserve"> </v>
      </c>
    </row>
    <row r="107" spans="1:59" x14ac:dyDescent="0.3">
      <c r="B107" s="110"/>
      <c r="D107" s="135">
        <f>'Monthly Projections'!D107</f>
        <v>0</v>
      </c>
      <c r="E107" s="135">
        <f>'Monthly Actuals'!D107</f>
        <v>0</v>
      </c>
      <c r="F107" s="135">
        <f t="shared" ref="F107" si="341">E107-D107</f>
        <v>0</v>
      </c>
      <c r="G107" s="136" t="str">
        <f t="shared" ref="G107" si="342">IFERROR((E107-D107)/E107," ")</f>
        <v xml:space="preserve"> </v>
      </c>
      <c r="H107" s="135">
        <f>'Monthly Projections'!E107</f>
        <v>0</v>
      </c>
      <c r="I107" s="135">
        <f>'Monthly Actuals'!E107</f>
        <v>0</v>
      </c>
      <c r="J107" s="135">
        <f t="shared" ref="J107" si="343">I107-H107</f>
        <v>0</v>
      </c>
      <c r="K107" s="136" t="str">
        <f t="shared" ref="K107" si="344">IFERROR((I107-H107)/I107," ")</f>
        <v xml:space="preserve"> </v>
      </c>
      <c r="L107" s="135">
        <f>'Monthly Projections'!F107</f>
        <v>0</v>
      </c>
      <c r="M107" s="135">
        <f>'Monthly Actuals'!F107</f>
        <v>0</v>
      </c>
      <c r="N107" s="135">
        <f t="shared" ref="N107" si="345">M107-L107</f>
        <v>0</v>
      </c>
      <c r="O107" s="136" t="str">
        <f t="shared" ref="O107" si="346">IFERROR((M107-L107)/M107," ")</f>
        <v xml:space="preserve"> </v>
      </c>
      <c r="P107" s="135">
        <f>'Monthly Projections'!G107</f>
        <v>0</v>
      </c>
      <c r="Q107" s="135">
        <f>'Monthly Actuals'!G107</f>
        <v>0</v>
      </c>
      <c r="R107" s="135">
        <f t="shared" ref="R107" si="347">Q107-P107</f>
        <v>0</v>
      </c>
      <c r="S107" s="136" t="str">
        <f t="shared" ref="S107" si="348">IFERROR((Q107-P107)/Q107," ")</f>
        <v xml:space="preserve"> </v>
      </c>
      <c r="T107" s="135">
        <f>'Monthly Projections'!H107</f>
        <v>0</v>
      </c>
      <c r="U107" s="135">
        <f>'Monthly Actuals'!H107</f>
        <v>0</v>
      </c>
      <c r="V107" s="135">
        <f t="shared" ref="V107" si="349">U107-T107</f>
        <v>0</v>
      </c>
      <c r="W107" s="136" t="str">
        <f t="shared" ref="W107" si="350">IFERROR((U107-T107)/U107," ")</f>
        <v xml:space="preserve"> </v>
      </c>
      <c r="X107" s="135">
        <f>'Monthly Projections'!I107</f>
        <v>0</v>
      </c>
      <c r="Y107" s="135">
        <f>'Monthly Actuals'!I107</f>
        <v>0</v>
      </c>
      <c r="Z107" s="135">
        <f t="shared" ref="Z107" si="351">Y107-X107</f>
        <v>0</v>
      </c>
      <c r="AA107" s="136" t="str">
        <f t="shared" ref="AA107" si="352">IFERROR((Y107-X107)/Y107," ")</f>
        <v xml:space="preserve"> </v>
      </c>
      <c r="AB107" s="135">
        <f>'Monthly Projections'!J107</f>
        <v>0</v>
      </c>
      <c r="AC107" s="135">
        <f>'Monthly Actuals'!J107</f>
        <v>0</v>
      </c>
      <c r="AD107" s="135">
        <f t="shared" ref="AD107" si="353">AC107-AB107</f>
        <v>0</v>
      </c>
      <c r="AE107" s="136" t="str">
        <f t="shared" ref="AE107" si="354">IFERROR((AC107-AB107)/AC107," ")</f>
        <v xml:space="preserve"> </v>
      </c>
      <c r="AF107" s="135">
        <f>'Monthly Projections'!K107</f>
        <v>0</v>
      </c>
      <c r="AG107" s="135">
        <f>'Monthly Actuals'!K107</f>
        <v>0</v>
      </c>
      <c r="AH107" s="135">
        <f t="shared" ref="AH107" si="355">AG107-AF107</f>
        <v>0</v>
      </c>
      <c r="AI107" s="136" t="str">
        <f t="shared" ref="AI107" si="356">IFERROR((AG107-AF107)/AG107," ")</f>
        <v xml:space="preserve"> </v>
      </c>
      <c r="AJ107" s="135">
        <f>'Monthly Projections'!L107</f>
        <v>0</v>
      </c>
      <c r="AK107" s="135">
        <f>'Monthly Actuals'!L107</f>
        <v>0</v>
      </c>
      <c r="AL107" s="135">
        <f t="shared" ref="AL107" si="357">AK107-AJ107</f>
        <v>0</v>
      </c>
      <c r="AM107" s="136" t="str">
        <f t="shared" ref="AM107" si="358">IFERROR((AK107-AJ107)/AK107," ")</f>
        <v xml:space="preserve"> </v>
      </c>
      <c r="AN107" s="135">
        <f>'Monthly Projections'!M107</f>
        <v>0</v>
      </c>
      <c r="AO107" s="135">
        <f>'Monthly Actuals'!M107</f>
        <v>0</v>
      </c>
      <c r="AP107" s="135">
        <f t="shared" ref="AP107" si="359">AO107-AN107</f>
        <v>0</v>
      </c>
      <c r="AQ107" s="136" t="str">
        <f t="shared" ref="AQ107" si="360">IFERROR((AO107-AN107)/AO107," ")</f>
        <v xml:space="preserve"> </v>
      </c>
      <c r="AR107" s="135">
        <f>'Monthly Projections'!N107</f>
        <v>0</v>
      </c>
      <c r="AS107" s="135">
        <f>'Monthly Actuals'!N107</f>
        <v>0</v>
      </c>
      <c r="AT107" s="135">
        <f t="shared" ref="AT107" si="361">AS107-AR107</f>
        <v>0</v>
      </c>
      <c r="AU107" s="136" t="str">
        <f t="shared" ref="AU107" si="362">IFERROR((AS107-AR107)/AS107," ")</f>
        <v xml:space="preserve"> </v>
      </c>
      <c r="AV107" s="135">
        <f>'Monthly Projections'!O107</f>
        <v>0</v>
      </c>
      <c r="AW107" s="135">
        <f>'Monthly Actuals'!O107</f>
        <v>0</v>
      </c>
      <c r="AX107" s="135">
        <f t="shared" ref="AX107" si="363">AW107-AV107</f>
        <v>0</v>
      </c>
      <c r="AY107" s="136" t="str">
        <f t="shared" ref="AY107" si="364">IFERROR((AW107-AV107)/AW107," ")</f>
        <v xml:space="preserve"> </v>
      </c>
      <c r="AZ107" s="135">
        <f>SUM(IF(E$3&gt;0, D107, 0),IF(I$3&gt;0, H107, 0),IF(M$3&gt;0, L107, 0),IF(Q$3&gt;0, P107, 0),IF(U$3&gt;0, T107, 0),IF(Y$3&gt;0, X107, 0),IF(AC$3&gt;0, AB107, 0),IF(AG$3&gt;0, AF107, 0),IF(AK$3&gt;0, AJ107, 0),IF(AO$3&gt;0, AN107, 0),IF(AS$3&gt;0, AR107, 0),IF(AW$3&gt;0, AV107, 0))</f>
        <v>0</v>
      </c>
      <c r="BA107" s="135">
        <f t="shared" ref="BA107" si="365">SUM(AW107,AS107,AO107,AK107,AG107,AC107,Y107,U107,Q107,M107,I107,E107)</f>
        <v>0</v>
      </c>
      <c r="BB107" s="135">
        <f t="shared" ref="BB107" si="366">BA107-AZ107</f>
        <v>0</v>
      </c>
      <c r="BC107" s="136" t="str">
        <f t="shared" ref="BC107" si="367">IFERROR((BA107-AZ107)/BA107," ")</f>
        <v xml:space="preserve"> </v>
      </c>
      <c r="BD107" s="135">
        <f>SUM(IF(I107&gt;0, H107, 0),IF(M107&gt;0, L107, 0), IF(Q107&gt;0, P107, 0),IF(U107&gt;0, T107, 0), IF(Y107&gt;0, X107, 0), IF(AC107&gt;0, AB107, 0), IF(AG107&gt;0, AF107, 0), IF(AK107&gt;0, AJ107, 0), IF(AO107&gt;0, AN107, 0), IF(AS107&gt;0, AR107, 0), IF(AW107&gt;0, AV107, 0), IF(BA107&gt;0, AZ107, 0))</f>
        <v>0</v>
      </c>
      <c r="BE107" s="135">
        <f>SUM(AW107,AS107,AO107,AK107,AG107,AC107,Y107,U107,Q107,M107,I107,E107)</f>
        <v>0</v>
      </c>
      <c r="BF107" s="135">
        <f t="shared" ref="BF107" si="368">BE107-BD107</f>
        <v>0</v>
      </c>
      <c r="BG107" s="136" t="str">
        <f t="shared" ref="BG107" si="369">IFERROR((BE107-BD107)/BE107," ")</f>
        <v xml:space="preserve"> </v>
      </c>
    </row>
    <row r="108" spans="1:59" x14ac:dyDescent="0.3">
      <c r="A108" s="124"/>
      <c r="B108" s="125"/>
      <c r="C108" s="113"/>
    </row>
    <row r="109" spans="1:59" x14ac:dyDescent="0.3">
      <c r="A109" s="124"/>
      <c r="B109" s="125" t="s">
        <v>39</v>
      </c>
      <c r="C109" s="113"/>
    </row>
    <row r="110" spans="1:59" x14ac:dyDescent="0.3">
      <c r="A110" s="124"/>
      <c r="B110" s="125"/>
      <c r="C110" s="111" t="str">
        <f>'Monthly Projections'!C110</f>
        <v>Category 1</v>
      </c>
      <c r="D110" s="85">
        <f>'Monthly Projections'!D110</f>
        <v>0</v>
      </c>
      <c r="E110" s="86">
        <f>'Monthly Actuals'!D110</f>
        <v>0</v>
      </c>
      <c r="F110" s="87">
        <f t="shared" ref="F110:F115" si="370">E110-D110</f>
        <v>0</v>
      </c>
      <c r="G110" s="126" t="str">
        <f t="shared" ref="G110:G115" si="371">IFERROR((E110-D110)/E110," ")</f>
        <v xml:space="preserve"> </v>
      </c>
      <c r="H110" s="85">
        <f>'Monthly Projections'!E110</f>
        <v>0</v>
      </c>
      <c r="I110" s="86">
        <f>'Monthly Actuals'!E110</f>
        <v>0</v>
      </c>
      <c r="J110" s="87">
        <f t="shared" ref="J110:J115" si="372">I110-H110</f>
        <v>0</v>
      </c>
      <c r="K110" s="126" t="str">
        <f t="shared" ref="K110:K115" si="373">IFERROR((I110-H110)/I110," ")</f>
        <v xml:space="preserve"> </v>
      </c>
      <c r="L110" s="85">
        <f>'Monthly Projections'!F110</f>
        <v>0</v>
      </c>
      <c r="M110" s="86">
        <f>'Monthly Actuals'!F110</f>
        <v>0</v>
      </c>
      <c r="N110" s="87">
        <f t="shared" ref="N110:N115" si="374">M110-L110</f>
        <v>0</v>
      </c>
      <c r="O110" s="126" t="str">
        <f t="shared" ref="O110:O115" si="375">IFERROR((M110-L110)/M110," ")</f>
        <v xml:space="preserve"> </v>
      </c>
      <c r="P110" s="85">
        <f>'Monthly Projections'!G110</f>
        <v>0</v>
      </c>
      <c r="Q110" s="86">
        <f>'Monthly Actuals'!G110</f>
        <v>0</v>
      </c>
      <c r="R110" s="87">
        <f t="shared" ref="R110:R115" si="376">Q110-P110</f>
        <v>0</v>
      </c>
      <c r="S110" s="126" t="str">
        <f t="shared" ref="S110:S115" si="377">IFERROR((Q110-P110)/Q110," ")</f>
        <v xml:space="preserve"> </v>
      </c>
      <c r="T110" s="85">
        <f>'Monthly Projections'!H110</f>
        <v>0</v>
      </c>
      <c r="U110" s="86">
        <f>'Monthly Actuals'!H110</f>
        <v>0</v>
      </c>
      <c r="V110" s="87">
        <f t="shared" ref="V110:V115" si="378">U110-T110</f>
        <v>0</v>
      </c>
      <c r="W110" s="126" t="str">
        <f t="shared" ref="W110:W115" si="379">IFERROR((U110-T110)/U110," ")</f>
        <v xml:space="preserve"> </v>
      </c>
      <c r="X110" s="85">
        <f>'Monthly Projections'!I110</f>
        <v>0</v>
      </c>
      <c r="Y110" s="86">
        <f>'Monthly Actuals'!I110</f>
        <v>0</v>
      </c>
      <c r="Z110" s="87">
        <f t="shared" ref="Z110:Z115" si="380">Y110-X110</f>
        <v>0</v>
      </c>
      <c r="AA110" s="126" t="str">
        <f t="shared" ref="AA110:AA115" si="381">IFERROR((Y110-X110)/Y110," ")</f>
        <v xml:space="preserve"> </v>
      </c>
      <c r="AB110" s="85">
        <f>'Monthly Projections'!J110</f>
        <v>0</v>
      </c>
      <c r="AC110" s="86">
        <f>'Monthly Actuals'!J110</f>
        <v>0</v>
      </c>
      <c r="AD110" s="87">
        <f t="shared" ref="AD110:AD115" si="382">AC110-AB110</f>
        <v>0</v>
      </c>
      <c r="AE110" s="126" t="str">
        <f t="shared" ref="AE110:AE115" si="383">IFERROR((AC110-AB110)/AC110," ")</f>
        <v xml:space="preserve"> </v>
      </c>
      <c r="AF110" s="85">
        <f>'Monthly Projections'!K110</f>
        <v>0</v>
      </c>
      <c r="AG110" s="86">
        <f>'Monthly Actuals'!K110</f>
        <v>0</v>
      </c>
      <c r="AH110" s="87">
        <f t="shared" ref="AH110:AH115" si="384">AG110-AF110</f>
        <v>0</v>
      </c>
      <c r="AI110" s="126" t="str">
        <f t="shared" ref="AI110:AI115" si="385">IFERROR((AG110-AF110)/AG110," ")</f>
        <v xml:space="preserve"> </v>
      </c>
      <c r="AJ110" s="85">
        <f>'Monthly Projections'!L110</f>
        <v>0</v>
      </c>
      <c r="AK110" s="86">
        <f>'Monthly Actuals'!L110</f>
        <v>0</v>
      </c>
      <c r="AL110" s="87">
        <f t="shared" ref="AL110:AL115" si="386">AK110-AJ110</f>
        <v>0</v>
      </c>
      <c r="AM110" s="126" t="str">
        <f t="shared" ref="AM110:AM115" si="387">IFERROR((AK110-AJ110)/AK110," ")</f>
        <v xml:space="preserve"> </v>
      </c>
      <c r="AN110" s="85">
        <f>'Monthly Projections'!M110</f>
        <v>0</v>
      </c>
      <c r="AO110" s="86">
        <f>'Monthly Actuals'!M110</f>
        <v>0</v>
      </c>
      <c r="AP110" s="87">
        <f t="shared" ref="AP110:AP115" si="388">AO110-AN110</f>
        <v>0</v>
      </c>
      <c r="AQ110" s="126" t="str">
        <f t="shared" ref="AQ110:AQ115" si="389">IFERROR((AO110-AN110)/AO110," ")</f>
        <v xml:space="preserve"> </v>
      </c>
      <c r="AR110" s="85">
        <f>'Monthly Projections'!N110</f>
        <v>0</v>
      </c>
      <c r="AS110" s="86">
        <f>'Monthly Actuals'!N110</f>
        <v>0</v>
      </c>
      <c r="AT110" s="87">
        <f t="shared" ref="AT110:AT115" si="390">AS110-AR110</f>
        <v>0</v>
      </c>
      <c r="AU110" s="126" t="str">
        <f t="shared" ref="AU110:AU115" si="391">IFERROR((AS110-AR110)/AS110," ")</f>
        <v xml:space="preserve"> </v>
      </c>
      <c r="AV110" s="85">
        <f>'Monthly Projections'!O110</f>
        <v>0</v>
      </c>
      <c r="AW110" s="86">
        <f>'Monthly Actuals'!O110</f>
        <v>0</v>
      </c>
      <c r="AX110" s="87">
        <f t="shared" ref="AX110:AX115" si="392">AW110-AV110</f>
        <v>0</v>
      </c>
      <c r="AY110" s="126" t="str">
        <f t="shared" ref="AY110:AY115" si="393">IFERROR((AW110-AV110)/AW110," ")</f>
        <v xml:space="preserve"> </v>
      </c>
      <c r="AZ110" s="89">
        <f t="shared" ref="AZ110:AZ114" si="394">SUM(IF(E$3&gt;0, D110, 0),IF(I$3&gt;0, H110, 0),IF(M$3&gt;0, L110, 0),IF(Q$3&gt;0, P110, 0),IF(U$3&gt;0, T110, 0),IF(Y$3&gt;0, X110, 0),IF(AC$3&gt;0, AB110, 0),IF(AG$3&gt;0, AF110, 0),IF(AK$3&gt;0, AJ110, 0),IF(AO$3&gt;0, AN110, 0),IF(AS$3&gt;0, AR110, 0),IF(AW$3&gt;0, AV110, 0))</f>
        <v>0</v>
      </c>
      <c r="BA110" s="90">
        <f t="shared" ref="BA110:BA115" si="395">SUM(AW110,AS110,AO110,AK110,AG110,AC110,Y110,U110,Q110,M110,I110,E110)</f>
        <v>0</v>
      </c>
      <c r="BB110" s="90">
        <f t="shared" ref="BB110:BB115" si="396">BA110-AZ110</f>
        <v>0</v>
      </c>
      <c r="BC110" s="91" t="str">
        <f t="shared" ref="BC110:BC115" si="397">IFERROR((BA110-AZ110)/BA110," ")</f>
        <v xml:space="preserve"> </v>
      </c>
      <c r="BD110" s="89">
        <f t="shared" ref="BD110:BD114" si="398">SUM(IF(I110&gt;0, H110, 0),IF(M110&gt;0, L110, 0), IF(Q110&gt;0, P110, 0),IF(U110&gt;0, T110, 0), IF(Y110&gt;0, X110, 0), IF(AC110&gt;0, AB110, 0), IF(AG110&gt;0, AF110, 0), IF(AK110&gt;0, AJ110, 0), IF(AO110&gt;0, AN110, 0), IF(AS110&gt;0, AR110, 0), IF(AW110&gt;0, AV110, 0), IF(BA110&gt;0, AZ110, 0))</f>
        <v>0</v>
      </c>
      <c r="BE110" s="90">
        <f t="shared" ref="BE110:BE114" si="399">SUM(BA110,AW110,AS110,AO110,AK110,AG110,AC110,Y110,U110,Q110,M110,I110)</f>
        <v>0</v>
      </c>
      <c r="BF110" s="90">
        <f t="shared" ref="BF110:BF115" si="400">BE110-BD110</f>
        <v>0</v>
      </c>
      <c r="BG110" s="91" t="str">
        <f t="shared" ref="BG110:BG115" si="401">IFERROR((BE110-BD110)/BE110," ")</f>
        <v xml:space="preserve"> </v>
      </c>
    </row>
    <row r="111" spans="1:59" x14ac:dyDescent="0.3">
      <c r="A111" s="124"/>
      <c r="B111" s="125"/>
      <c r="C111" s="111" t="str">
        <f>'Monthly Projections'!C111</f>
        <v>Category 2</v>
      </c>
      <c r="D111" s="92">
        <f>'Monthly Projections'!D111</f>
        <v>0</v>
      </c>
      <c r="E111" s="93">
        <f>'Monthly Actuals'!D111</f>
        <v>0</v>
      </c>
      <c r="F111" s="94">
        <f t="shared" si="370"/>
        <v>0</v>
      </c>
      <c r="G111" s="127" t="str">
        <f t="shared" si="371"/>
        <v xml:space="preserve"> </v>
      </c>
      <c r="H111" s="92">
        <f>'Monthly Projections'!E111</f>
        <v>0</v>
      </c>
      <c r="I111" s="93">
        <f>'Monthly Actuals'!E111</f>
        <v>0</v>
      </c>
      <c r="J111" s="94">
        <f t="shared" si="372"/>
        <v>0</v>
      </c>
      <c r="K111" s="127" t="str">
        <f t="shared" si="373"/>
        <v xml:space="preserve"> </v>
      </c>
      <c r="L111" s="92">
        <f>'Monthly Projections'!F111</f>
        <v>0</v>
      </c>
      <c r="M111" s="93">
        <f>'Monthly Actuals'!F111</f>
        <v>0</v>
      </c>
      <c r="N111" s="94">
        <f t="shared" si="374"/>
        <v>0</v>
      </c>
      <c r="O111" s="127" t="str">
        <f t="shared" si="375"/>
        <v xml:space="preserve"> </v>
      </c>
      <c r="P111" s="92">
        <f>'Monthly Projections'!G111</f>
        <v>0</v>
      </c>
      <c r="Q111" s="93">
        <f>'Monthly Actuals'!G111</f>
        <v>0</v>
      </c>
      <c r="R111" s="94">
        <f t="shared" si="376"/>
        <v>0</v>
      </c>
      <c r="S111" s="127" t="str">
        <f t="shared" si="377"/>
        <v xml:space="preserve"> </v>
      </c>
      <c r="T111" s="92">
        <f>'Monthly Projections'!H111</f>
        <v>0</v>
      </c>
      <c r="U111" s="93">
        <f>'Monthly Actuals'!H111</f>
        <v>0</v>
      </c>
      <c r="V111" s="94">
        <f t="shared" si="378"/>
        <v>0</v>
      </c>
      <c r="W111" s="127" t="str">
        <f t="shared" si="379"/>
        <v xml:space="preserve"> </v>
      </c>
      <c r="X111" s="92">
        <f>'Monthly Projections'!I111</f>
        <v>0</v>
      </c>
      <c r="Y111" s="93">
        <f>'Monthly Actuals'!I111</f>
        <v>0</v>
      </c>
      <c r="Z111" s="94">
        <f t="shared" si="380"/>
        <v>0</v>
      </c>
      <c r="AA111" s="127" t="str">
        <f t="shared" si="381"/>
        <v xml:space="preserve"> </v>
      </c>
      <c r="AB111" s="92">
        <f>'Monthly Projections'!J111</f>
        <v>0</v>
      </c>
      <c r="AC111" s="93">
        <f>'Monthly Actuals'!J111</f>
        <v>0</v>
      </c>
      <c r="AD111" s="94">
        <f t="shared" si="382"/>
        <v>0</v>
      </c>
      <c r="AE111" s="127" t="str">
        <f t="shared" si="383"/>
        <v xml:space="preserve"> </v>
      </c>
      <c r="AF111" s="92">
        <f>'Monthly Projections'!K111</f>
        <v>0</v>
      </c>
      <c r="AG111" s="93">
        <f>'Monthly Actuals'!K111</f>
        <v>0</v>
      </c>
      <c r="AH111" s="94">
        <f t="shared" si="384"/>
        <v>0</v>
      </c>
      <c r="AI111" s="127" t="str">
        <f t="shared" si="385"/>
        <v xml:space="preserve"> </v>
      </c>
      <c r="AJ111" s="92">
        <f>'Monthly Projections'!L111</f>
        <v>0</v>
      </c>
      <c r="AK111" s="93">
        <f>'Monthly Actuals'!L111</f>
        <v>0</v>
      </c>
      <c r="AL111" s="94">
        <f t="shared" si="386"/>
        <v>0</v>
      </c>
      <c r="AM111" s="127" t="str">
        <f t="shared" si="387"/>
        <v xml:space="preserve"> </v>
      </c>
      <c r="AN111" s="92">
        <f>'Monthly Projections'!M111</f>
        <v>0</v>
      </c>
      <c r="AO111" s="93">
        <f>'Monthly Actuals'!M111</f>
        <v>0</v>
      </c>
      <c r="AP111" s="94">
        <f t="shared" si="388"/>
        <v>0</v>
      </c>
      <c r="AQ111" s="127" t="str">
        <f t="shared" si="389"/>
        <v xml:space="preserve"> </v>
      </c>
      <c r="AR111" s="92">
        <f>'Monthly Projections'!N111</f>
        <v>0</v>
      </c>
      <c r="AS111" s="93">
        <f>'Monthly Actuals'!N111</f>
        <v>0</v>
      </c>
      <c r="AT111" s="94">
        <f t="shared" si="390"/>
        <v>0</v>
      </c>
      <c r="AU111" s="127" t="str">
        <f t="shared" si="391"/>
        <v xml:space="preserve"> </v>
      </c>
      <c r="AV111" s="92">
        <f>'Monthly Projections'!O111</f>
        <v>0</v>
      </c>
      <c r="AW111" s="93">
        <f>'Monthly Actuals'!O111</f>
        <v>0</v>
      </c>
      <c r="AX111" s="94">
        <f t="shared" si="392"/>
        <v>0</v>
      </c>
      <c r="AY111" s="127" t="str">
        <f t="shared" si="393"/>
        <v xml:space="preserve"> </v>
      </c>
      <c r="AZ111" s="96">
        <f t="shared" si="394"/>
        <v>0</v>
      </c>
      <c r="BA111" s="97">
        <f t="shared" si="395"/>
        <v>0</v>
      </c>
      <c r="BB111" s="97">
        <f t="shared" si="396"/>
        <v>0</v>
      </c>
      <c r="BC111" s="98" t="str">
        <f t="shared" si="397"/>
        <v xml:space="preserve"> </v>
      </c>
      <c r="BD111" s="96">
        <f t="shared" si="398"/>
        <v>0</v>
      </c>
      <c r="BE111" s="97">
        <f t="shared" si="399"/>
        <v>0</v>
      </c>
      <c r="BF111" s="97">
        <f t="shared" si="400"/>
        <v>0</v>
      </c>
      <c r="BG111" s="98" t="str">
        <f t="shared" si="401"/>
        <v xml:space="preserve"> </v>
      </c>
    </row>
    <row r="112" spans="1:59" x14ac:dyDescent="0.3">
      <c r="A112" s="124"/>
      <c r="B112" s="125"/>
      <c r="C112" s="111" t="str">
        <f>'Monthly Projections'!C112</f>
        <v>Category 3</v>
      </c>
      <c r="D112" s="92">
        <f>'Monthly Projections'!D112</f>
        <v>0</v>
      </c>
      <c r="E112" s="93">
        <f>'Monthly Actuals'!D112</f>
        <v>0</v>
      </c>
      <c r="F112" s="94">
        <f t="shared" si="370"/>
        <v>0</v>
      </c>
      <c r="G112" s="127" t="str">
        <f t="shared" si="371"/>
        <v xml:space="preserve"> </v>
      </c>
      <c r="H112" s="92">
        <f>'Monthly Projections'!E112</f>
        <v>0</v>
      </c>
      <c r="I112" s="93">
        <f>'Monthly Actuals'!E112</f>
        <v>0</v>
      </c>
      <c r="J112" s="94">
        <f t="shared" si="372"/>
        <v>0</v>
      </c>
      <c r="K112" s="127" t="str">
        <f t="shared" si="373"/>
        <v xml:space="preserve"> </v>
      </c>
      <c r="L112" s="92">
        <f>'Monthly Projections'!F112</f>
        <v>0</v>
      </c>
      <c r="M112" s="93">
        <f>'Monthly Actuals'!F112</f>
        <v>0</v>
      </c>
      <c r="N112" s="94">
        <f t="shared" si="374"/>
        <v>0</v>
      </c>
      <c r="O112" s="127" t="str">
        <f t="shared" si="375"/>
        <v xml:space="preserve"> </v>
      </c>
      <c r="P112" s="92">
        <f>'Monthly Projections'!G112</f>
        <v>0</v>
      </c>
      <c r="Q112" s="93">
        <f>'Monthly Actuals'!G112</f>
        <v>0</v>
      </c>
      <c r="R112" s="94">
        <f t="shared" si="376"/>
        <v>0</v>
      </c>
      <c r="S112" s="127" t="str">
        <f t="shared" si="377"/>
        <v xml:space="preserve"> </v>
      </c>
      <c r="T112" s="92">
        <f>'Monthly Projections'!H112</f>
        <v>0</v>
      </c>
      <c r="U112" s="93">
        <f>'Monthly Actuals'!H112</f>
        <v>0</v>
      </c>
      <c r="V112" s="94">
        <f t="shared" si="378"/>
        <v>0</v>
      </c>
      <c r="W112" s="127" t="str">
        <f t="shared" si="379"/>
        <v xml:space="preserve"> </v>
      </c>
      <c r="X112" s="92">
        <f>'Monthly Projections'!I112</f>
        <v>0</v>
      </c>
      <c r="Y112" s="93">
        <f>'Monthly Actuals'!I112</f>
        <v>0</v>
      </c>
      <c r="Z112" s="94">
        <f t="shared" si="380"/>
        <v>0</v>
      </c>
      <c r="AA112" s="127" t="str">
        <f t="shared" si="381"/>
        <v xml:space="preserve"> </v>
      </c>
      <c r="AB112" s="92">
        <f>'Monthly Projections'!J112</f>
        <v>0</v>
      </c>
      <c r="AC112" s="93">
        <f>'Monthly Actuals'!J112</f>
        <v>0</v>
      </c>
      <c r="AD112" s="94">
        <f t="shared" si="382"/>
        <v>0</v>
      </c>
      <c r="AE112" s="127" t="str">
        <f t="shared" si="383"/>
        <v xml:space="preserve"> </v>
      </c>
      <c r="AF112" s="92">
        <f>'Monthly Projections'!K112</f>
        <v>0</v>
      </c>
      <c r="AG112" s="93">
        <f>'Monthly Actuals'!K112</f>
        <v>0</v>
      </c>
      <c r="AH112" s="94">
        <f t="shared" si="384"/>
        <v>0</v>
      </c>
      <c r="AI112" s="127" t="str">
        <f t="shared" si="385"/>
        <v xml:space="preserve"> </v>
      </c>
      <c r="AJ112" s="92">
        <f>'Monthly Projections'!L112</f>
        <v>0</v>
      </c>
      <c r="AK112" s="93">
        <f>'Monthly Actuals'!L112</f>
        <v>0</v>
      </c>
      <c r="AL112" s="94">
        <f t="shared" si="386"/>
        <v>0</v>
      </c>
      <c r="AM112" s="127" t="str">
        <f t="shared" si="387"/>
        <v xml:space="preserve"> </v>
      </c>
      <c r="AN112" s="92">
        <f>'Monthly Projections'!M112</f>
        <v>0</v>
      </c>
      <c r="AO112" s="93">
        <f>'Monthly Actuals'!M112</f>
        <v>0</v>
      </c>
      <c r="AP112" s="94">
        <f t="shared" si="388"/>
        <v>0</v>
      </c>
      <c r="AQ112" s="127" t="str">
        <f t="shared" si="389"/>
        <v xml:space="preserve"> </v>
      </c>
      <c r="AR112" s="92">
        <f>'Monthly Projections'!N112</f>
        <v>0</v>
      </c>
      <c r="AS112" s="93">
        <f>'Monthly Actuals'!N112</f>
        <v>0</v>
      </c>
      <c r="AT112" s="94">
        <f t="shared" si="390"/>
        <v>0</v>
      </c>
      <c r="AU112" s="127" t="str">
        <f t="shared" si="391"/>
        <v xml:space="preserve"> </v>
      </c>
      <c r="AV112" s="92">
        <f>'Monthly Projections'!O112</f>
        <v>0</v>
      </c>
      <c r="AW112" s="93">
        <f>'Monthly Actuals'!O112</f>
        <v>0</v>
      </c>
      <c r="AX112" s="94">
        <f t="shared" si="392"/>
        <v>0</v>
      </c>
      <c r="AY112" s="127" t="str">
        <f t="shared" si="393"/>
        <v xml:space="preserve"> </v>
      </c>
      <c r="AZ112" s="96">
        <f t="shared" si="394"/>
        <v>0</v>
      </c>
      <c r="BA112" s="97">
        <f t="shared" si="395"/>
        <v>0</v>
      </c>
      <c r="BB112" s="97">
        <f t="shared" si="396"/>
        <v>0</v>
      </c>
      <c r="BC112" s="98" t="str">
        <f t="shared" si="397"/>
        <v xml:space="preserve"> </v>
      </c>
      <c r="BD112" s="96">
        <f t="shared" si="398"/>
        <v>0</v>
      </c>
      <c r="BE112" s="97">
        <f t="shared" si="399"/>
        <v>0</v>
      </c>
      <c r="BF112" s="97">
        <f t="shared" si="400"/>
        <v>0</v>
      </c>
      <c r="BG112" s="98" t="str">
        <f t="shared" si="401"/>
        <v xml:space="preserve"> </v>
      </c>
    </row>
    <row r="113" spans="1:59" x14ac:dyDescent="0.3">
      <c r="A113" s="124"/>
      <c r="B113" s="125"/>
      <c r="C113" s="111" t="str">
        <f>'Monthly Projections'!C113</f>
        <v>Category 4</v>
      </c>
      <c r="D113" s="92">
        <f>'Monthly Projections'!D113</f>
        <v>0</v>
      </c>
      <c r="E113" s="93">
        <f>'Monthly Actuals'!D113</f>
        <v>0</v>
      </c>
      <c r="F113" s="94">
        <f t="shared" si="370"/>
        <v>0</v>
      </c>
      <c r="G113" s="127" t="str">
        <f t="shared" si="371"/>
        <v xml:space="preserve"> </v>
      </c>
      <c r="H113" s="92">
        <f>'Monthly Projections'!E113</f>
        <v>0</v>
      </c>
      <c r="I113" s="93">
        <f>'Monthly Actuals'!E113</f>
        <v>0</v>
      </c>
      <c r="J113" s="94">
        <f t="shared" si="372"/>
        <v>0</v>
      </c>
      <c r="K113" s="127" t="str">
        <f t="shared" si="373"/>
        <v xml:space="preserve"> </v>
      </c>
      <c r="L113" s="92">
        <f>'Monthly Projections'!F113</f>
        <v>0</v>
      </c>
      <c r="M113" s="93">
        <f>'Monthly Actuals'!F113</f>
        <v>0</v>
      </c>
      <c r="N113" s="94">
        <f t="shared" si="374"/>
        <v>0</v>
      </c>
      <c r="O113" s="127" t="str">
        <f t="shared" si="375"/>
        <v xml:space="preserve"> </v>
      </c>
      <c r="P113" s="92">
        <f>'Monthly Projections'!G113</f>
        <v>0</v>
      </c>
      <c r="Q113" s="93">
        <f>'Monthly Actuals'!G113</f>
        <v>0</v>
      </c>
      <c r="R113" s="94">
        <f t="shared" si="376"/>
        <v>0</v>
      </c>
      <c r="S113" s="127" t="str">
        <f t="shared" si="377"/>
        <v xml:space="preserve"> </v>
      </c>
      <c r="T113" s="92">
        <f>'Monthly Projections'!H113</f>
        <v>0</v>
      </c>
      <c r="U113" s="93">
        <f>'Monthly Actuals'!H113</f>
        <v>0</v>
      </c>
      <c r="V113" s="94">
        <f t="shared" si="378"/>
        <v>0</v>
      </c>
      <c r="W113" s="127" t="str">
        <f t="shared" si="379"/>
        <v xml:space="preserve"> </v>
      </c>
      <c r="X113" s="92">
        <f>'Monthly Projections'!I113</f>
        <v>0</v>
      </c>
      <c r="Y113" s="93">
        <f>'Monthly Actuals'!I113</f>
        <v>0</v>
      </c>
      <c r="Z113" s="94">
        <f t="shared" si="380"/>
        <v>0</v>
      </c>
      <c r="AA113" s="127" t="str">
        <f t="shared" si="381"/>
        <v xml:space="preserve"> </v>
      </c>
      <c r="AB113" s="92">
        <f>'Monthly Projections'!J113</f>
        <v>0</v>
      </c>
      <c r="AC113" s="93">
        <f>'Monthly Actuals'!J113</f>
        <v>0</v>
      </c>
      <c r="AD113" s="94">
        <f t="shared" si="382"/>
        <v>0</v>
      </c>
      <c r="AE113" s="127" t="str">
        <f t="shared" si="383"/>
        <v xml:space="preserve"> </v>
      </c>
      <c r="AF113" s="92">
        <f>'Monthly Projections'!K113</f>
        <v>0</v>
      </c>
      <c r="AG113" s="93">
        <f>'Monthly Actuals'!K113</f>
        <v>0</v>
      </c>
      <c r="AH113" s="94">
        <f t="shared" si="384"/>
        <v>0</v>
      </c>
      <c r="AI113" s="127" t="str">
        <f t="shared" si="385"/>
        <v xml:space="preserve"> </v>
      </c>
      <c r="AJ113" s="92">
        <f>'Monthly Projections'!L113</f>
        <v>0</v>
      </c>
      <c r="AK113" s="93">
        <f>'Monthly Actuals'!L113</f>
        <v>0</v>
      </c>
      <c r="AL113" s="94">
        <f t="shared" si="386"/>
        <v>0</v>
      </c>
      <c r="AM113" s="127" t="str">
        <f t="shared" si="387"/>
        <v xml:space="preserve"> </v>
      </c>
      <c r="AN113" s="92">
        <f>'Monthly Projections'!M113</f>
        <v>0</v>
      </c>
      <c r="AO113" s="93">
        <f>'Monthly Actuals'!M113</f>
        <v>0</v>
      </c>
      <c r="AP113" s="94">
        <f t="shared" si="388"/>
        <v>0</v>
      </c>
      <c r="AQ113" s="127" t="str">
        <f t="shared" si="389"/>
        <v xml:space="preserve"> </v>
      </c>
      <c r="AR113" s="92">
        <f>'Monthly Projections'!N113</f>
        <v>0</v>
      </c>
      <c r="AS113" s="93">
        <f>'Monthly Actuals'!N113</f>
        <v>0</v>
      </c>
      <c r="AT113" s="94">
        <f t="shared" si="390"/>
        <v>0</v>
      </c>
      <c r="AU113" s="127" t="str">
        <f t="shared" si="391"/>
        <v xml:space="preserve"> </v>
      </c>
      <c r="AV113" s="92">
        <f>'Monthly Projections'!O113</f>
        <v>0</v>
      </c>
      <c r="AW113" s="93">
        <f>'Monthly Actuals'!O113</f>
        <v>0</v>
      </c>
      <c r="AX113" s="94">
        <f t="shared" si="392"/>
        <v>0</v>
      </c>
      <c r="AY113" s="127" t="str">
        <f t="shared" si="393"/>
        <v xml:space="preserve"> </v>
      </c>
      <c r="AZ113" s="96">
        <f t="shared" si="394"/>
        <v>0</v>
      </c>
      <c r="BA113" s="97">
        <f t="shared" si="395"/>
        <v>0</v>
      </c>
      <c r="BB113" s="97">
        <f t="shared" si="396"/>
        <v>0</v>
      </c>
      <c r="BC113" s="98" t="str">
        <f t="shared" si="397"/>
        <v xml:space="preserve"> </v>
      </c>
      <c r="BD113" s="96">
        <f t="shared" si="398"/>
        <v>0</v>
      </c>
      <c r="BE113" s="97">
        <f t="shared" si="399"/>
        <v>0</v>
      </c>
      <c r="BF113" s="97">
        <f t="shared" si="400"/>
        <v>0</v>
      </c>
      <c r="BG113" s="98" t="str">
        <f t="shared" si="401"/>
        <v xml:space="preserve"> </v>
      </c>
    </row>
    <row r="114" spans="1:59" x14ac:dyDescent="0.3">
      <c r="A114" s="124"/>
      <c r="B114" s="125"/>
      <c r="C114" s="111" t="str">
        <f>'Monthly Projections'!C114</f>
        <v>Category 5</v>
      </c>
      <c r="D114" s="92">
        <f>'Monthly Projections'!D114</f>
        <v>0</v>
      </c>
      <c r="E114" s="93">
        <f>'Monthly Actuals'!D114</f>
        <v>0</v>
      </c>
      <c r="F114" s="94">
        <f t="shared" si="370"/>
        <v>0</v>
      </c>
      <c r="G114" s="127" t="str">
        <f t="shared" si="371"/>
        <v xml:space="preserve"> </v>
      </c>
      <c r="H114" s="92">
        <f>'Monthly Projections'!E114</f>
        <v>0</v>
      </c>
      <c r="I114" s="93">
        <f>'Monthly Actuals'!E114</f>
        <v>0</v>
      </c>
      <c r="J114" s="94">
        <f t="shared" si="372"/>
        <v>0</v>
      </c>
      <c r="K114" s="127" t="str">
        <f t="shared" si="373"/>
        <v xml:space="preserve"> </v>
      </c>
      <c r="L114" s="92">
        <f>'Monthly Projections'!F114</f>
        <v>0</v>
      </c>
      <c r="M114" s="93">
        <f>'Monthly Actuals'!F114</f>
        <v>0</v>
      </c>
      <c r="N114" s="94">
        <f t="shared" si="374"/>
        <v>0</v>
      </c>
      <c r="O114" s="127" t="str">
        <f t="shared" si="375"/>
        <v xml:space="preserve"> </v>
      </c>
      <c r="P114" s="92">
        <f>'Monthly Projections'!G114</f>
        <v>0</v>
      </c>
      <c r="Q114" s="93">
        <f>'Monthly Actuals'!G114</f>
        <v>0</v>
      </c>
      <c r="R114" s="94">
        <f t="shared" si="376"/>
        <v>0</v>
      </c>
      <c r="S114" s="127" t="str">
        <f t="shared" si="377"/>
        <v xml:space="preserve"> </v>
      </c>
      <c r="T114" s="92">
        <f>'Monthly Projections'!H114</f>
        <v>0</v>
      </c>
      <c r="U114" s="93">
        <f>'Monthly Actuals'!H114</f>
        <v>0</v>
      </c>
      <c r="V114" s="94">
        <f t="shared" si="378"/>
        <v>0</v>
      </c>
      <c r="W114" s="127" t="str">
        <f t="shared" si="379"/>
        <v xml:space="preserve"> </v>
      </c>
      <c r="X114" s="92">
        <f>'Monthly Projections'!I114</f>
        <v>0</v>
      </c>
      <c r="Y114" s="93">
        <f>'Monthly Actuals'!I114</f>
        <v>0</v>
      </c>
      <c r="Z114" s="94">
        <f t="shared" si="380"/>
        <v>0</v>
      </c>
      <c r="AA114" s="127" t="str">
        <f t="shared" si="381"/>
        <v xml:space="preserve"> </v>
      </c>
      <c r="AB114" s="92">
        <f>'Monthly Projections'!J114</f>
        <v>0</v>
      </c>
      <c r="AC114" s="93">
        <f>'Monthly Actuals'!J114</f>
        <v>0</v>
      </c>
      <c r="AD114" s="94">
        <f t="shared" si="382"/>
        <v>0</v>
      </c>
      <c r="AE114" s="127" t="str">
        <f t="shared" si="383"/>
        <v xml:space="preserve"> </v>
      </c>
      <c r="AF114" s="92">
        <f>'Monthly Projections'!K114</f>
        <v>0</v>
      </c>
      <c r="AG114" s="93">
        <f>'Monthly Actuals'!K114</f>
        <v>0</v>
      </c>
      <c r="AH114" s="94">
        <f t="shared" si="384"/>
        <v>0</v>
      </c>
      <c r="AI114" s="127" t="str">
        <f t="shared" si="385"/>
        <v xml:space="preserve"> </v>
      </c>
      <c r="AJ114" s="92">
        <f>'Monthly Projections'!L114</f>
        <v>0</v>
      </c>
      <c r="AK114" s="93">
        <f>'Monthly Actuals'!L114</f>
        <v>0</v>
      </c>
      <c r="AL114" s="94">
        <f t="shared" si="386"/>
        <v>0</v>
      </c>
      <c r="AM114" s="127" t="str">
        <f t="shared" si="387"/>
        <v xml:space="preserve"> </v>
      </c>
      <c r="AN114" s="92">
        <f>'Monthly Projections'!M114</f>
        <v>0</v>
      </c>
      <c r="AO114" s="93">
        <f>'Monthly Actuals'!M114</f>
        <v>0</v>
      </c>
      <c r="AP114" s="94">
        <f t="shared" si="388"/>
        <v>0</v>
      </c>
      <c r="AQ114" s="127" t="str">
        <f t="shared" si="389"/>
        <v xml:space="preserve"> </v>
      </c>
      <c r="AR114" s="92">
        <f>'Monthly Projections'!N114</f>
        <v>0</v>
      </c>
      <c r="AS114" s="93">
        <f>'Monthly Actuals'!N114</f>
        <v>0</v>
      </c>
      <c r="AT114" s="94">
        <f t="shared" si="390"/>
        <v>0</v>
      </c>
      <c r="AU114" s="127" t="str">
        <f t="shared" si="391"/>
        <v xml:space="preserve"> </v>
      </c>
      <c r="AV114" s="92">
        <f>'Monthly Projections'!O114</f>
        <v>0</v>
      </c>
      <c r="AW114" s="93">
        <f>'Monthly Actuals'!O114</f>
        <v>0</v>
      </c>
      <c r="AX114" s="94">
        <f t="shared" si="392"/>
        <v>0</v>
      </c>
      <c r="AY114" s="127" t="str">
        <f t="shared" si="393"/>
        <v xml:space="preserve"> </v>
      </c>
      <c r="AZ114" s="96">
        <f t="shared" si="394"/>
        <v>0</v>
      </c>
      <c r="BA114" s="97">
        <f t="shared" si="395"/>
        <v>0</v>
      </c>
      <c r="BB114" s="97">
        <f t="shared" si="396"/>
        <v>0</v>
      </c>
      <c r="BC114" s="98" t="str">
        <f t="shared" si="397"/>
        <v xml:space="preserve"> </v>
      </c>
      <c r="BD114" s="96">
        <f t="shared" si="398"/>
        <v>0</v>
      </c>
      <c r="BE114" s="97">
        <f t="shared" si="399"/>
        <v>0</v>
      </c>
      <c r="BF114" s="97">
        <f t="shared" si="400"/>
        <v>0</v>
      </c>
      <c r="BG114" s="98" t="str">
        <f t="shared" si="401"/>
        <v xml:space="preserve"> </v>
      </c>
    </row>
    <row r="115" spans="1:59" x14ac:dyDescent="0.3">
      <c r="B115" s="110"/>
      <c r="D115" s="135">
        <f>'Monthly Projections'!D115</f>
        <v>0</v>
      </c>
      <c r="E115" s="135">
        <f>'Monthly Actuals'!D115</f>
        <v>0</v>
      </c>
      <c r="F115" s="135">
        <f t="shared" si="370"/>
        <v>0</v>
      </c>
      <c r="G115" s="136" t="str">
        <f t="shared" si="371"/>
        <v xml:space="preserve"> </v>
      </c>
      <c r="H115" s="135">
        <f>'Monthly Projections'!E115</f>
        <v>0</v>
      </c>
      <c r="I115" s="135">
        <f>'Monthly Actuals'!E115</f>
        <v>0</v>
      </c>
      <c r="J115" s="135">
        <f t="shared" si="372"/>
        <v>0</v>
      </c>
      <c r="K115" s="136" t="str">
        <f t="shared" si="373"/>
        <v xml:space="preserve"> </v>
      </c>
      <c r="L115" s="135">
        <f>'Monthly Projections'!F115</f>
        <v>0</v>
      </c>
      <c r="M115" s="135">
        <f>'Monthly Actuals'!F115</f>
        <v>0</v>
      </c>
      <c r="N115" s="135">
        <f t="shared" si="374"/>
        <v>0</v>
      </c>
      <c r="O115" s="136" t="str">
        <f t="shared" si="375"/>
        <v xml:space="preserve"> </v>
      </c>
      <c r="P115" s="135">
        <f>'Monthly Projections'!G115</f>
        <v>0</v>
      </c>
      <c r="Q115" s="135">
        <f>'Monthly Actuals'!G115</f>
        <v>0</v>
      </c>
      <c r="R115" s="135">
        <f t="shared" si="376"/>
        <v>0</v>
      </c>
      <c r="S115" s="136" t="str">
        <f t="shared" si="377"/>
        <v xml:space="preserve"> </v>
      </c>
      <c r="T115" s="135">
        <f>'Monthly Projections'!H115</f>
        <v>0</v>
      </c>
      <c r="U115" s="135">
        <f>'Monthly Actuals'!H115</f>
        <v>0</v>
      </c>
      <c r="V115" s="135">
        <f t="shared" si="378"/>
        <v>0</v>
      </c>
      <c r="W115" s="136" t="str">
        <f t="shared" si="379"/>
        <v xml:space="preserve"> </v>
      </c>
      <c r="X115" s="135">
        <f>'Monthly Projections'!I115</f>
        <v>0</v>
      </c>
      <c r="Y115" s="135">
        <f>'Monthly Actuals'!I115</f>
        <v>0</v>
      </c>
      <c r="Z115" s="135">
        <f t="shared" si="380"/>
        <v>0</v>
      </c>
      <c r="AA115" s="136" t="str">
        <f t="shared" si="381"/>
        <v xml:space="preserve"> </v>
      </c>
      <c r="AB115" s="135">
        <f>'Monthly Projections'!J115</f>
        <v>0</v>
      </c>
      <c r="AC115" s="135">
        <f>'Monthly Actuals'!J115</f>
        <v>0</v>
      </c>
      <c r="AD115" s="135">
        <f t="shared" si="382"/>
        <v>0</v>
      </c>
      <c r="AE115" s="136" t="str">
        <f t="shared" si="383"/>
        <v xml:space="preserve"> </v>
      </c>
      <c r="AF115" s="135">
        <f>'Monthly Projections'!K115</f>
        <v>0</v>
      </c>
      <c r="AG115" s="135">
        <f>'Monthly Actuals'!K115</f>
        <v>0</v>
      </c>
      <c r="AH115" s="135">
        <f t="shared" si="384"/>
        <v>0</v>
      </c>
      <c r="AI115" s="136" t="str">
        <f t="shared" si="385"/>
        <v xml:space="preserve"> </v>
      </c>
      <c r="AJ115" s="135">
        <f>'Monthly Projections'!L115</f>
        <v>0</v>
      </c>
      <c r="AK115" s="135">
        <f>'Monthly Actuals'!L115</f>
        <v>0</v>
      </c>
      <c r="AL115" s="135">
        <f t="shared" si="386"/>
        <v>0</v>
      </c>
      <c r="AM115" s="136" t="str">
        <f t="shared" si="387"/>
        <v xml:space="preserve"> </v>
      </c>
      <c r="AN115" s="135">
        <f>'Monthly Projections'!M115</f>
        <v>0</v>
      </c>
      <c r="AO115" s="135">
        <f>'Monthly Actuals'!M115</f>
        <v>0</v>
      </c>
      <c r="AP115" s="135">
        <f t="shared" si="388"/>
        <v>0</v>
      </c>
      <c r="AQ115" s="136" t="str">
        <f t="shared" si="389"/>
        <v xml:space="preserve"> </v>
      </c>
      <c r="AR115" s="135">
        <f>'Monthly Projections'!N115</f>
        <v>0</v>
      </c>
      <c r="AS115" s="135">
        <f>'Monthly Actuals'!N115</f>
        <v>0</v>
      </c>
      <c r="AT115" s="135">
        <f t="shared" si="390"/>
        <v>0</v>
      </c>
      <c r="AU115" s="136" t="str">
        <f t="shared" si="391"/>
        <v xml:space="preserve"> </v>
      </c>
      <c r="AV115" s="135">
        <f>'Monthly Projections'!O115</f>
        <v>0</v>
      </c>
      <c r="AW115" s="135">
        <f>'Monthly Actuals'!O115</f>
        <v>0</v>
      </c>
      <c r="AX115" s="135">
        <f t="shared" si="392"/>
        <v>0</v>
      </c>
      <c r="AY115" s="136" t="str">
        <f t="shared" si="393"/>
        <v xml:space="preserve"> </v>
      </c>
      <c r="AZ115" s="135">
        <f>SUM(IF(E$3&gt;0, D115, 0),IF(I$3&gt;0, H115, 0),IF(M$3&gt;0, L115, 0),IF(Q$3&gt;0, P115, 0),IF(U$3&gt;0, T115, 0),IF(Y$3&gt;0, X115, 0),IF(AC$3&gt;0, AB115, 0),IF(AG$3&gt;0, AF115, 0),IF(AK$3&gt;0, AJ115, 0),IF(AO$3&gt;0, AN115, 0),IF(AS$3&gt;0, AR115, 0),IF(AW$3&gt;0, AV115, 0))</f>
        <v>0</v>
      </c>
      <c r="BA115" s="135">
        <f t="shared" si="395"/>
        <v>0</v>
      </c>
      <c r="BB115" s="135">
        <f t="shared" si="396"/>
        <v>0</v>
      </c>
      <c r="BC115" s="136" t="str">
        <f t="shared" si="397"/>
        <v xml:space="preserve"> </v>
      </c>
      <c r="BD115" s="135">
        <f>SUM(IF(I115&gt;0, H115, 0),IF(M115&gt;0, L115, 0), IF(Q115&gt;0, P115, 0),IF(U115&gt;0, T115, 0), IF(Y115&gt;0, X115, 0), IF(AC115&gt;0, AB115, 0), IF(AG115&gt;0, AF115, 0), IF(AK115&gt;0, AJ115, 0), IF(AO115&gt;0, AN115, 0), IF(AS115&gt;0, AR115, 0), IF(AW115&gt;0, AV115, 0), IF(BA115&gt;0, AZ115, 0))</f>
        <v>0</v>
      </c>
      <c r="BE115" s="135">
        <f>SUM(AW115,AS115,AO115,AK115,AG115,AC115,Y115,U115,Q115,M115,I115,E115)</f>
        <v>0</v>
      </c>
      <c r="BF115" s="135">
        <f t="shared" si="400"/>
        <v>0</v>
      </c>
      <c r="BG115" s="136" t="str">
        <f t="shared" si="401"/>
        <v xml:space="preserve"> </v>
      </c>
    </row>
    <row r="116" spans="1:59" x14ac:dyDescent="0.3">
      <c r="A116" s="124"/>
      <c r="B116" s="125"/>
      <c r="C116" s="113"/>
    </row>
    <row r="117" spans="1:59" x14ac:dyDescent="0.3">
      <c r="A117" s="124"/>
      <c r="B117" s="125" t="s">
        <v>43</v>
      </c>
      <c r="C117" s="113"/>
      <c r="D117" s="117">
        <f>'Monthly Projections'!D117</f>
        <v>0</v>
      </c>
      <c r="E117" s="118">
        <f>'Monthly Actuals'!D117</f>
        <v>0</v>
      </c>
      <c r="F117" s="119">
        <f t="shared" ref="F117" si="402">E117-D117</f>
        <v>0</v>
      </c>
      <c r="G117" s="120" t="str">
        <f t="shared" ref="G117" si="403">IFERROR((E117-D117)/E117," ")</f>
        <v xml:space="preserve"> </v>
      </c>
      <c r="H117" s="117">
        <f>'Monthly Projections'!E117</f>
        <v>0</v>
      </c>
      <c r="I117" s="118">
        <f>'Monthly Actuals'!E117</f>
        <v>0</v>
      </c>
      <c r="J117" s="119">
        <f t="shared" ref="J117" si="404">I117-H117</f>
        <v>0</v>
      </c>
      <c r="K117" s="120" t="str">
        <f t="shared" ref="K117" si="405">IFERROR((I117-H117)/I117," ")</f>
        <v xml:space="preserve"> </v>
      </c>
      <c r="L117" s="117">
        <f>'Monthly Projections'!F117</f>
        <v>0</v>
      </c>
      <c r="M117" s="118">
        <f>'Monthly Actuals'!F117</f>
        <v>0</v>
      </c>
      <c r="N117" s="119">
        <f t="shared" ref="N117" si="406">M117-L117</f>
        <v>0</v>
      </c>
      <c r="O117" s="120" t="str">
        <f t="shared" ref="O117" si="407">IFERROR((M117-L117)/M117," ")</f>
        <v xml:space="preserve"> </v>
      </c>
      <c r="P117" s="117">
        <f>'Monthly Projections'!G117</f>
        <v>0</v>
      </c>
      <c r="Q117" s="118">
        <f>'Monthly Actuals'!G117</f>
        <v>0</v>
      </c>
      <c r="R117" s="119">
        <f t="shared" ref="R117" si="408">Q117-P117</f>
        <v>0</v>
      </c>
      <c r="S117" s="120" t="str">
        <f t="shared" ref="S117" si="409">IFERROR((Q117-P117)/Q117," ")</f>
        <v xml:space="preserve"> </v>
      </c>
      <c r="T117" s="117">
        <f>'Monthly Projections'!H117</f>
        <v>0</v>
      </c>
      <c r="U117" s="118">
        <f>'Monthly Actuals'!H117</f>
        <v>0</v>
      </c>
      <c r="V117" s="119">
        <f t="shared" ref="V117" si="410">U117-T117</f>
        <v>0</v>
      </c>
      <c r="W117" s="120" t="str">
        <f t="shared" ref="W117" si="411">IFERROR((U117-T117)/U117," ")</f>
        <v xml:space="preserve"> </v>
      </c>
      <c r="X117" s="117">
        <f>'Monthly Projections'!I117</f>
        <v>0</v>
      </c>
      <c r="Y117" s="118">
        <f>'Monthly Actuals'!I117</f>
        <v>0</v>
      </c>
      <c r="Z117" s="119">
        <f t="shared" ref="Z117" si="412">Y117-X117</f>
        <v>0</v>
      </c>
      <c r="AA117" s="120" t="str">
        <f t="shared" ref="AA117" si="413">IFERROR((Y117-X117)/Y117," ")</f>
        <v xml:space="preserve"> </v>
      </c>
      <c r="AB117" s="117">
        <f>'Monthly Projections'!J117</f>
        <v>0</v>
      </c>
      <c r="AC117" s="118">
        <f>'Monthly Actuals'!J117</f>
        <v>0</v>
      </c>
      <c r="AD117" s="119">
        <f t="shared" ref="AD117" si="414">AC117-AB117</f>
        <v>0</v>
      </c>
      <c r="AE117" s="120" t="str">
        <f t="shared" ref="AE117" si="415">IFERROR((AC117-AB117)/AC117," ")</f>
        <v xml:space="preserve"> </v>
      </c>
      <c r="AF117" s="117">
        <f>'Monthly Projections'!K117</f>
        <v>0</v>
      </c>
      <c r="AG117" s="118">
        <f>'Monthly Actuals'!K117</f>
        <v>0</v>
      </c>
      <c r="AH117" s="119">
        <f t="shared" ref="AH117" si="416">AG117-AF117</f>
        <v>0</v>
      </c>
      <c r="AI117" s="120" t="str">
        <f t="shared" ref="AI117" si="417">IFERROR((AG117-AF117)/AG117," ")</f>
        <v xml:space="preserve"> </v>
      </c>
      <c r="AJ117" s="117">
        <f>'Monthly Projections'!L117</f>
        <v>0</v>
      </c>
      <c r="AK117" s="118">
        <f>'Monthly Actuals'!L117</f>
        <v>0</v>
      </c>
      <c r="AL117" s="119">
        <f t="shared" ref="AL117" si="418">AK117-AJ117</f>
        <v>0</v>
      </c>
      <c r="AM117" s="120" t="str">
        <f t="shared" ref="AM117" si="419">IFERROR((AK117-AJ117)/AK117," ")</f>
        <v xml:space="preserve"> </v>
      </c>
      <c r="AN117" s="117">
        <f>'Monthly Projections'!M117</f>
        <v>0</v>
      </c>
      <c r="AO117" s="118">
        <f>'Monthly Actuals'!M117</f>
        <v>0</v>
      </c>
      <c r="AP117" s="119">
        <f t="shared" ref="AP117" si="420">AO117-AN117</f>
        <v>0</v>
      </c>
      <c r="AQ117" s="120" t="str">
        <f t="shared" ref="AQ117" si="421">IFERROR((AO117-AN117)/AO117," ")</f>
        <v xml:space="preserve"> </v>
      </c>
      <c r="AR117" s="117">
        <f>'Monthly Projections'!N117</f>
        <v>0</v>
      </c>
      <c r="AS117" s="118">
        <f>'Monthly Actuals'!N117</f>
        <v>0</v>
      </c>
      <c r="AT117" s="119">
        <f t="shared" ref="AT117" si="422">AS117-AR117</f>
        <v>0</v>
      </c>
      <c r="AU117" s="120" t="str">
        <f t="shared" ref="AU117" si="423">IFERROR((AS117-AR117)/AS117," ")</f>
        <v xml:space="preserve"> </v>
      </c>
      <c r="AV117" s="117">
        <f>'Monthly Projections'!O117</f>
        <v>0</v>
      </c>
      <c r="AW117" s="118">
        <f>'Monthly Actuals'!O117</f>
        <v>0</v>
      </c>
      <c r="AX117" s="119">
        <f t="shared" ref="AX117" si="424">AW117-AV117</f>
        <v>0</v>
      </c>
      <c r="AY117" s="120" t="str">
        <f t="shared" ref="AY117" si="425">IFERROR((AW117-AV117)/AW117," ")</f>
        <v xml:space="preserve"> </v>
      </c>
      <c r="AZ117" s="121">
        <f>SUM(IF(E$3&gt;0, D117, 0),IF(I$3&gt;0, H117, 0),IF(M$3&gt;0, L117, 0),IF(Q$3&gt;0, P117, 0),IF(U$3&gt;0, T117, 0),IF(Y$3&gt;0, X117, 0),IF(AC$3&gt;0, AB117, 0),IF(AG$3&gt;0, AF117, 0),IF(AK$3&gt;0, AJ117, 0),IF(AO$3&gt;0, AN117, 0),IF(AS$3&gt;0, AR117, 0),IF(AW$3&gt;0, AV117, 0))</f>
        <v>0</v>
      </c>
      <c r="BA117" s="122">
        <f t="shared" ref="BA117" si="426">SUM(AW117,AS117,AO117,AK117,AG117,AC117,Y117,U117,Q117,M117,I117,E117)</f>
        <v>0</v>
      </c>
      <c r="BB117" s="122">
        <f t="shared" ref="BB117" si="427">BA117-AZ117</f>
        <v>0</v>
      </c>
      <c r="BC117" s="123" t="str">
        <f t="shared" ref="BC117" si="428">IFERROR((BA117-AZ117)/BA117," ")</f>
        <v xml:space="preserve"> </v>
      </c>
      <c r="BD117" s="121">
        <f>SUM(IF(I117&gt;0, H117, 0),IF(M117&gt;0, L117, 0), IF(Q117&gt;0, P117, 0),IF(U117&gt;0, T117, 0), IF(Y117&gt;0, X117, 0), IF(AC117&gt;0, AB117, 0), IF(AG117&gt;0, AF117, 0), IF(AK117&gt;0, AJ117, 0), IF(AO117&gt;0, AN117, 0), IF(AS117&gt;0, AR117, 0), IF(AW117&gt;0, AV117, 0), IF(BA117&gt;0, AZ117, 0))</f>
        <v>0</v>
      </c>
      <c r="BE117" s="122">
        <f>SUM(AW117,AS117,AO117,AK117,AG117,AC117,Y117,U117,Q117,M117,I117,E117)</f>
        <v>0</v>
      </c>
      <c r="BF117" s="122">
        <f t="shared" ref="BF117" si="429">BE117-BD117</f>
        <v>0</v>
      </c>
      <c r="BG117" s="123" t="str">
        <f t="shared" ref="BG117" si="430">IFERROR((BE117-BD117)/BE117," ")</f>
        <v xml:space="preserve"> </v>
      </c>
    </row>
  </sheetData>
  <mergeCells count="17">
    <mergeCell ref="C2:G2"/>
    <mergeCell ref="J2:K2"/>
    <mergeCell ref="N2:T2"/>
    <mergeCell ref="D4:G4"/>
    <mergeCell ref="H4:K4"/>
    <mergeCell ref="L4:O4"/>
    <mergeCell ref="P4:S4"/>
    <mergeCell ref="T4:W4"/>
    <mergeCell ref="AV4:AY4"/>
    <mergeCell ref="AZ4:BC4"/>
    <mergeCell ref="BD4:BG4"/>
    <mergeCell ref="X4:AA4"/>
    <mergeCell ref="AB4:AE4"/>
    <mergeCell ref="AF4:AI4"/>
    <mergeCell ref="AJ4:AM4"/>
    <mergeCell ref="AN4:AQ4"/>
    <mergeCell ref="AR4:AU4"/>
  </mergeCells>
  <conditionalFormatting sqref="BB6:BB15 BF6:BF15">
    <cfRule type="cellIs" dxfId="9" priority="10" operator="lessThan">
      <formula>0</formula>
    </cfRule>
  </conditionalFormatting>
  <conditionalFormatting sqref="BB84 BB86 BB88 BB90 BF84 BF86 BF88 BF90 BB26:BB52 BF26:BF52 BB59:BB77 BF59:BF77 BF54:BF56 BB54:BB56 BF79:BF82 BB79:BB82">
    <cfRule type="cellIs" dxfId="8" priority="9" operator="greaterThan">
      <formula>0</formula>
    </cfRule>
  </conditionalFormatting>
  <conditionalFormatting sqref="BB99 BF99 BB93:BB97 BF93:BF97">
    <cfRule type="cellIs" dxfId="7" priority="8" operator="greaterThan">
      <formula>0</formula>
    </cfRule>
  </conditionalFormatting>
  <conditionalFormatting sqref="BB102:BB106 BF102:BF106">
    <cfRule type="cellIs" dxfId="6" priority="7" operator="greaterThan">
      <formula>0</formula>
    </cfRule>
  </conditionalFormatting>
  <conditionalFormatting sqref="BB107 BB117 BF107 BF117">
    <cfRule type="cellIs" dxfId="5" priority="6" operator="greaterThan">
      <formula>0</formula>
    </cfRule>
  </conditionalFormatting>
  <conditionalFormatting sqref="BF53 BB53">
    <cfRule type="cellIs" dxfId="4" priority="5" operator="greaterThan">
      <formula>0</formula>
    </cfRule>
  </conditionalFormatting>
  <conditionalFormatting sqref="BF78 BB78">
    <cfRule type="cellIs" dxfId="3" priority="4" operator="greaterThan">
      <formula>0</formula>
    </cfRule>
  </conditionalFormatting>
  <conditionalFormatting sqref="BB18:BB22 BF18:BF22">
    <cfRule type="cellIs" dxfId="2" priority="3" operator="greaterThan">
      <formula>0</formula>
    </cfRule>
  </conditionalFormatting>
  <conditionalFormatting sqref="BB110:BB114 BF110:BF114">
    <cfRule type="cellIs" dxfId="1" priority="2" operator="greaterThan">
      <formula>0</formula>
    </cfRule>
  </conditionalFormatting>
  <conditionalFormatting sqref="BB115 BF115">
    <cfRule type="cellIs" dxfId="0" priority="1" operator="greaterThan">
      <formula>0</formula>
    </cfRule>
  </conditionalFormatting>
  <pageMargins left="0.7" right="0.7" top="0.75" bottom="0.75" header="0.3" footer="0.3"/>
  <ignoredErrors>
    <ignoredError sqref="A1:XFD1 A3:XFD11 A2:B2 K2:XFD2 A18:XFD22 A17 C17:XFD17 A117:XFD1048576 A107 C107:XFD107 A108:XFD108 D2:I2 A89:XFD106 A88 C88:XFD88 A24:XFD87 A23:C23 BH23:XFD23 A16:XFD16 A13:I13 AK13:AO13 AP13:AS13 AG13:AJ13 AC13:AF13 Y13:AB13 U13:X13 Q13:T13 M13:P13 A12:I12 J12:XFD12 A14:H15 J14:XFD15 J13:L13 AT13:AW13 AX13:XFD13 I14:I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Last Year</vt:lpstr>
      <vt:lpstr>Monthly Projections</vt:lpstr>
      <vt:lpstr>Monthly Actuals</vt:lpstr>
      <vt:lpstr>Comparing Projections to Actual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Cian Dalzell</dc:creator>
  <cp:lastModifiedBy>Cian Dalzell</cp:lastModifiedBy>
  <dcterms:created xsi:type="dcterms:W3CDTF">2020-11-03T19:16:19Z</dcterms:created>
  <dcterms:modified xsi:type="dcterms:W3CDTF">2022-01-28T21:22:04Z</dcterms:modified>
</cp:coreProperties>
</file>